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300" windowHeight="4755" tabRatio="597"/>
  </bookViews>
  <sheets>
    <sheet name="Справка СЧА" sheetId="1" r:id="rId1"/>
    <sheet name="Отчет об изменении СЧА" sheetId="2" r:id="rId2"/>
    <sheet name="Баланс имущества" sheetId="3" r:id="rId3"/>
    <sheet name="Активы" sheetId="4" r:id="rId4"/>
    <sheet name="Отчет о приросте" sheetId="5" r:id="rId5"/>
  </sheets>
  <calcPr calcId="125725"/>
</workbook>
</file>

<file path=xl/calcChain.xml><?xml version="1.0" encoding="utf-8"?>
<calcChain xmlns="http://schemas.openxmlformats.org/spreadsheetml/2006/main">
  <c r="D78" i="3"/>
  <c r="D77"/>
  <c r="D79" s="1"/>
</calcChain>
</file>

<file path=xl/sharedStrings.xml><?xml version="1.0" encoding="utf-8"?>
<sst xmlns="http://schemas.openxmlformats.org/spreadsheetml/2006/main" count="620" uniqueCount="354">
  <si>
    <t>СПРАВКА
О СТОИМОСТИ ЧИСТЫХ АКТИВОВ
ПАЕВОГО ИНВЕСТИЦИОННОГО ФОНДА</t>
  </si>
  <si>
    <t>Закрытый паевой инвестиционный фонд недвижимости "Коммерческая Недвижимость"</t>
  </si>
  <si>
    <t>(тип и полное название паевого инвестиционного фонда)</t>
  </si>
  <si>
    <t>зарегистрированы Федеральной службой по финансовым рынкам № 2321 от 28 Февраля 2012 г.</t>
  </si>
  <si>
    <t>(дата и номер регистрации Правил)</t>
  </si>
  <si>
    <t>Общество с ограниченной ответственностью "РЕГИОН Портфельные инвестиции"</t>
  </si>
  <si>
    <t>(полное фирменное наименование управляющей компании)</t>
  </si>
  <si>
    <t>Лицензия на осуществление деятельности по управлению ивестиционными фондами, паевыми инвестиционными фондами и негосударственными пенсионными фондами № 21-000-1-00039 выдана ФСФР 6 Декабря 2000 г.</t>
  </si>
  <si>
    <t>(наименование органа, выдавшего лицензию управляющей компании, номер и дата выдачи лицензии)</t>
  </si>
  <si>
    <t>119049, г. Москва, ул. Шаболовка, д. 10, корп. 2., (495) 545-41-11</t>
  </si>
  <si>
    <t>(место нахождения управляющей компании, телефон)</t>
  </si>
  <si>
    <t>Дата определения стоимости чистых активов 31 Декабря 2013 г. (20:00)</t>
  </si>
  <si>
    <t>(руб)</t>
  </si>
  <si>
    <t>Вид имущества</t>
  </si>
  <si>
    <t>Код стр.</t>
  </si>
  <si>
    <t>Сумма
(оценочная стоимость)
на 31 Декабря 2013 г.</t>
  </si>
  <si>
    <t>Сумма
(оценочная стоимость)
на 29 Ноября 2013 г.</t>
  </si>
  <si>
    <t>1</t>
  </si>
  <si>
    <t>2</t>
  </si>
  <si>
    <t>3</t>
  </si>
  <si>
    <t>4</t>
  </si>
  <si>
    <t>Активы:</t>
  </si>
  <si>
    <t>Денежные средства на счетах - всего:</t>
  </si>
  <si>
    <t>010</t>
  </si>
  <si>
    <t>в том числе:</t>
  </si>
  <si>
    <t>-в рублях</t>
  </si>
  <si>
    <t>011</t>
  </si>
  <si>
    <t>-в иностранной валюте</t>
  </si>
  <si>
    <t>012</t>
  </si>
  <si>
    <t>Денежные средства во вкладах - всего:</t>
  </si>
  <si>
    <t>020</t>
  </si>
  <si>
    <t>021</t>
  </si>
  <si>
    <t>022</t>
  </si>
  <si>
    <t>Государственные ценные бумаги Российской Федерации</t>
  </si>
  <si>
    <t>030</t>
  </si>
  <si>
    <t>Государственные ценные бумаги субъектов Российской Федерации</t>
  </si>
  <si>
    <t>040</t>
  </si>
  <si>
    <t>Муниципальные ценные бумаги</t>
  </si>
  <si>
    <t>050</t>
  </si>
  <si>
    <t>Облигации российских хозяйственных обществ (кроме облигаций с ипотечным покрытием)</t>
  </si>
  <si>
    <t>060</t>
  </si>
  <si>
    <t>Акции российских акционерных обществ</t>
  </si>
  <si>
    <t>070</t>
  </si>
  <si>
    <t>Инвестиционные паи паевых инвестиционных фондов</t>
  </si>
  <si>
    <t>080</t>
  </si>
  <si>
    <t>Ипотечные ценные бумаги - всего:</t>
  </si>
  <si>
    <t>090</t>
  </si>
  <si>
    <t>-облигации с ипотечным покрытием</t>
  </si>
  <si>
    <t>091</t>
  </si>
  <si>
    <t>-ипотечные сертификаты участия</t>
  </si>
  <si>
    <t>092</t>
  </si>
  <si>
    <t>Векселя, выданные российскими хозяйственными обществами</t>
  </si>
  <si>
    <t>100</t>
  </si>
  <si>
    <t>Ценные бумаги иностранных эмитентов - всего:</t>
  </si>
  <si>
    <t>110</t>
  </si>
  <si>
    <t>-ценные бумаги иностранных государств</t>
  </si>
  <si>
    <t>111</t>
  </si>
  <si>
    <t>-ценные бумаги международных финансовых организаций</t>
  </si>
  <si>
    <t>112</t>
  </si>
  <si>
    <t>-акции иностранных акционерных обществ</t>
  </si>
  <si>
    <t>113</t>
  </si>
  <si>
    <t>-облигации иностранных коммерческих организаций</t>
  </si>
  <si>
    <t>114</t>
  </si>
  <si>
    <t>Закладные</t>
  </si>
  <si>
    <t>120</t>
  </si>
  <si>
    <t>Денежные требования по обеспеченным ипотекой обязательствам из кредитных договоров и прав залогодержателя по договорам об ипотеке (за исключением удостоверенных закладными)</t>
  </si>
  <si>
    <t>130</t>
  </si>
  <si>
    <t>Денежные требования по обязательствам из кредитных договоров или договоров займа, по которым кредиты (займы)  предоставлены для уплаты цены по договорам участия в долевом строительстве объектов</t>
  </si>
  <si>
    <t>140</t>
  </si>
  <si>
    <t>недвижимого имущества и права залогодержателя по договорам залога имущественных прав по указанным договорам</t>
  </si>
  <si>
    <t>Доли в российских обществах с ограниченной ответственностью</t>
  </si>
  <si>
    <t>150</t>
  </si>
  <si>
    <t>Недвижимое имущество, находящееся на территории Российской Федерации - всего:</t>
  </si>
  <si>
    <t>160</t>
  </si>
  <si>
    <t>-объекты незавершенного  строительства</t>
  </si>
  <si>
    <t>161</t>
  </si>
  <si>
    <t>Недвижимое имущество, находящееся на территории иностранных государств - всего:</t>
  </si>
  <si>
    <t>170</t>
  </si>
  <si>
    <t>-объекты незавершенного строительства</t>
  </si>
  <si>
    <t>171</t>
  </si>
  <si>
    <t>Имущественные права на недвижимое имущество, находящееся на территории Российской Федерации - всего:</t>
  </si>
  <si>
    <t>180</t>
  </si>
  <si>
    <t>-право аренды недвижимого имущества</t>
  </si>
  <si>
    <t>181</t>
  </si>
  <si>
    <t>Имущественные права на недвижимое имущество, находящееся на территории иностранных государств - всего:</t>
  </si>
  <si>
    <t>190</t>
  </si>
  <si>
    <t>191</t>
  </si>
  <si>
    <t>Имущественные права по обязательствам из договоров участия в долевом строительстве объектов недвижимого имущества</t>
  </si>
  <si>
    <t>200</t>
  </si>
  <si>
    <t>Имущественные права по обязательствам из инвестиционных договоров</t>
  </si>
  <si>
    <t>210</t>
  </si>
  <si>
    <t>Имущественные права по обязательствам из договоров, на основании которых осуществляется строительство (создание) объектов недвижимости на земельном участке, составляющем активы паевого инвестиционного фонда</t>
  </si>
  <si>
    <t>220</t>
  </si>
  <si>
    <t>Имущественные права по обязательствам из договоров, на основании которых осуществляется реконструкция  объектов недвижимости, составляющих активы паевого инвестиционного фонда</t>
  </si>
  <si>
    <t>230</t>
  </si>
  <si>
    <t>Проектно-сметная документация</t>
  </si>
  <si>
    <t>240</t>
  </si>
  <si>
    <t>Иное имущество</t>
  </si>
  <si>
    <t>250</t>
  </si>
  <si>
    <t>Дебиторская задолженность - всего:</t>
  </si>
  <si>
    <t>260</t>
  </si>
  <si>
    <t>-средства, находящиеся у профессиональных участников рынка ценных бумаг</t>
  </si>
  <si>
    <t>261</t>
  </si>
  <si>
    <t>-дебиторская задолженность по сделкам купли продажи имущества</t>
  </si>
  <si>
    <t>262</t>
  </si>
  <si>
    <t>-дебиторская задолженность по процентному (купонному) доходу по денежным
средствам на счетах, во вкладах и по ценным бумагам</t>
  </si>
  <si>
    <t>263</t>
  </si>
  <si>
    <t>-прочая дебиторская задолженность</t>
  </si>
  <si>
    <t>264</t>
  </si>
  <si>
    <t>Итого сумма активов: (строки 010 + 020 + 030 + 040 + 050 + 060 + 070 + 080 + 090 + 100 + 110 +
120 + 130 + 140 + 150 + 160 + 170 + 180 + 190 + 200 + 210 + 220 + 230+240+250+260)</t>
  </si>
  <si>
    <t>270</t>
  </si>
  <si>
    <t>Обязательства:</t>
  </si>
  <si>
    <t>Кредиторская задолженность</t>
  </si>
  <si>
    <t>300</t>
  </si>
  <si>
    <t>Резерв предстоящих расходов на выплату вознаграждения</t>
  </si>
  <si>
    <t>310</t>
  </si>
  <si>
    <t>Резерв для возмещения предстоящих расходов, связанных с доверительным управлением  паевым инвестиционным фондом</t>
  </si>
  <si>
    <t>320</t>
  </si>
  <si>
    <t>Итого сумма обязательств (строки 300 + 310 + 320)</t>
  </si>
  <si>
    <t>330</t>
  </si>
  <si>
    <t>Стоимость чистых активов: (строка 270 - строка 330)</t>
  </si>
  <si>
    <t>400</t>
  </si>
  <si>
    <t>Количество выданных инвестиционных паев паевого инвестиционного фонда - штук</t>
  </si>
  <si>
    <t>500</t>
  </si>
  <si>
    <t>Расчетная стоимость инвестиционного пая паевого инвестиционного фонда (строка 400 / строка 500)</t>
  </si>
  <si>
    <t>600</t>
  </si>
  <si>
    <t>Генеральный директор</t>
  </si>
  <si>
    <t>А.В. Аболяев</t>
  </si>
  <si>
    <t>Начальник отдела учета и сопровождения ЗПИФ</t>
  </si>
  <si>
    <t>Л.В. Андреева</t>
  </si>
  <si>
    <t>Главный специалист Отдела Специализированного депозитария по обслуживанию паевых инвестиционных фондов ЗАО "ДК РЕГИОН"</t>
  </si>
  <si>
    <t>И.Ф. Дашкина</t>
  </si>
  <si>
    <t>...</t>
  </si>
  <si>
    <t>ОТЧЕТ ОБ ИЗМЕНЕНИИ СТОИМОСТИ ЧИСТЫХ АКТИВОВ
ПАЕВОГО ИНВЕСТИЦИОННОГО ФОНДА
на 31 Декабря 2013 г.</t>
  </si>
  <si>
    <t>руб</t>
  </si>
  <si>
    <t>Причина изменения стоимости чистых активов</t>
  </si>
  <si>
    <t>Код стр</t>
  </si>
  <si>
    <t>Сумма</t>
  </si>
  <si>
    <t>Стоимость чистых активов на начало отчетного периода</t>
  </si>
  <si>
    <t>Выдача инвестиционных паев паевого инвестиционного фонда</t>
  </si>
  <si>
    <t>Погашение инвестиционных паев паевого инвестиционного фонда</t>
  </si>
  <si>
    <t>Обмен инвестиционных паев данного паевого инвестиционного фонда на инвестиционные паи других паевых инвестиционных фондов</t>
  </si>
  <si>
    <t xml:space="preserve">Обмен инвестиционных паев других паевых инвестиционных фондов на инвестиционные паи данного паевого инвестиционного фонда  </t>
  </si>
  <si>
    <t>Выплата дохода от доверительного управления закрытым паевым инвестиционным фондом</t>
  </si>
  <si>
    <t>Изменение стоимости чистых активов в результате операций с активами паевого инвестиционного фонда и изменения стоимости имущества</t>
  </si>
  <si>
    <t>Стоимость чистых активов на конец отчетного периода (строки 010+020-030-040+050-060+(-)070)</t>
  </si>
  <si>
    <t>Генеральный директор управляющей компании</t>
  </si>
  <si>
    <t>БАЛАНС ИМУЩЕСТВА, СОСТАВЛЯЮЩЕГО
ПАЕВОЙ ИНВЕСТИЦИОННЫЙ ФОНД
на 31 Декабря 2013 г.</t>
  </si>
  <si>
    <t>тыс руб</t>
  </si>
  <si>
    <t>Имущество (обязательства)</t>
  </si>
  <si>
    <t>На начало года</t>
  </si>
  <si>
    <t>На конец отчетного периода</t>
  </si>
  <si>
    <t>Имущество, составляющее паевой инвестиционный фонд</t>
  </si>
  <si>
    <t>Денежные средства на банковских счетах, всего</t>
  </si>
  <si>
    <t xml:space="preserve">в том числе:                                                             </t>
  </si>
  <si>
    <t xml:space="preserve">        - в рублях, в т.ч.</t>
  </si>
  <si>
    <t xml:space="preserve">        ГПБ (ОАО)</t>
  </si>
  <si>
    <t xml:space="preserve">        ОАО "МОСКОВСКИЙ КРЕДИТНЫЙ БАНК"</t>
  </si>
  <si>
    <t xml:space="preserve">        - в иностранной валюте</t>
  </si>
  <si>
    <t>Денежные средства в банковских вкладах, всего</t>
  </si>
  <si>
    <t xml:space="preserve">        - в рублях</t>
  </si>
  <si>
    <t xml:space="preserve">           в том числе со сроком погашения до 1 года</t>
  </si>
  <si>
    <t>021.1</t>
  </si>
  <si>
    <t xml:space="preserve">           в том числе со сроком погашения от 1 года до 3-х лет</t>
  </si>
  <si>
    <t>021.2</t>
  </si>
  <si>
    <t xml:space="preserve">           в том числе со сроком погашения более 3-х лет</t>
  </si>
  <si>
    <t>021.3</t>
  </si>
  <si>
    <t>Ценные бумаги российских эмитентов, имеющие признаваемую котировку,всего</t>
  </si>
  <si>
    <t xml:space="preserve">    - акции</t>
  </si>
  <si>
    <t>031</t>
  </si>
  <si>
    <t xml:space="preserve">    - облигации</t>
  </si>
  <si>
    <t>032</t>
  </si>
  <si>
    <t>032.1</t>
  </si>
  <si>
    <t>032.2</t>
  </si>
  <si>
    <t>032.3</t>
  </si>
  <si>
    <t>Ценные бумаги российских эмитентов, не имеющие признаваемую котировку, всего</t>
  </si>
  <si>
    <t>041</t>
  </si>
  <si>
    <t>042</t>
  </si>
  <si>
    <t>042.1</t>
  </si>
  <si>
    <t>042.2</t>
  </si>
  <si>
    <t>042.3</t>
  </si>
  <si>
    <t xml:space="preserve">    - векселя</t>
  </si>
  <si>
    <t>043</t>
  </si>
  <si>
    <t>043.1</t>
  </si>
  <si>
    <t>043.2</t>
  </si>
  <si>
    <t>043.3</t>
  </si>
  <si>
    <t xml:space="preserve">    - иные ценные бумаги</t>
  </si>
  <si>
    <t>044</t>
  </si>
  <si>
    <t>Денежные требования по обеспеченным ипотекой обязательствам из кредитных договоров и права залогодержателя по договорам об ипотеке -всего</t>
  </si>
  <si>
    <t>045</t>
  </si>
  <si>
    <t xml:space="preserve">    - удостоверенные закладными</t>
  </si>
  <si>
    <t>Дебиторская задолженность:</t>
  </si>
  <si>
    <t xml:space="preserve">    - средства, переданные профессиональным участникам рынка ценных бумаг</t>
  </si>
  <si>
    <t>051</t>
  </si>
  <si>
    <t xml:space="preserve">    - дебиторская задолженность по сделкам купли-продажи имущества</t>
  </si>
  <si>
    <t>052</t>
  </si>
  <si>
    <t xml:space="preserve">    - дебиторская задолженность по процентному (купонному) доходу по банковским вкладам и ценным бумагам</t>
  </si>
  <si>
    <t>053</t>
  </si>
  <si>
    <t xml:space="preserve">    - прочая дебиторская задолженность</t>
  </si>
  <si>
    <t>054</t>
  </si>
  <si>
    <t xml:space="preserve">    - налог на добавленную стоимость</t>
  </si>
  <si>
    <t>Ценные бумаги иностранных эмитентов, всего</t>
  </si>
  <si>
    <t xml:space="preserve">    - ценные бумаги иностранных государств</t>
  </si>
  <si>
    <t>071</t>
  </si>
  <si>
    <t xml:space="preserve">    - ценные бумаги международных финансовых организаций</t>
  </si>
  <si>
    <t>072</t>
  </si>
  <si>
    <t xml:space="preserve">    - акции иностранных акционерных обществ</t>
  </si>
  <si>
    <t>073</t>
  </si>
  <si>
    <t xml:space="preserve">    - облигации иностранных коммерческих организаций</t>
  </si>
  <si>
    <t>074</t>
  </si>
  <si>
    <t>Доли в российских обществ с ограниченной ответственностью</t>
  </si>
  <si>
    <t>Доходные вложения в материальные ценности, всего</t>
  </si>
  <si>
    <t xml:space="preserve">    - объекты недвижимого имущества, кроме строящихся и реконструируемых объектов</t>
  </si>
  <si>
    <t xml:space="preserve">             в том числе составляющие более 5% активов</t>
  </si>
  <si>
    <t>Недвижимое имущество, находящееся по адресу: г.Москва, пл. Арбатская, д.1, общей площадью 17098.1 кв.м.</t>
  </si>
  <si>
    <t xml:space="preserve">    - строящиеся и реконструируемые объекты недвижимого имущества</t>
  </si>
  <si>
    <t xml:space="preserve">    - имущественные права на недвижимое имущество</t>
  </si>
  <si>
    <t>093</t>
  </si>
  <si>
    <t xml:space="preserve">    - проектно-сметная документация</t>
  </si>
  <si>
    <t>094</t>
  </si>
  <si>
    <t>Итого имущества: (строки 010 + 020 + 030 + 040 + 050 +060 +070 + 080 + 090)</t>
  </si>
  <si>
    <t>Обязательства, исполнение которых осуществляется за счет имущества, составляющего паевой инвестиционный фонд</t>
  </si>
  <si>
    <t>Резервы на выплату вознаграждений</t>
  </si>
  <si>
    <t>Ивестиционные паи</t>
  </si>
  <si>
    <t>Итого обязательства: (строки 110 + 120 + 130)</t>
  </si>
  <si>
    <t>СПРАВКА О СТОИМОСТИ АКТИВОВ
ПАЕВОГО ИНВЕСТИЦИОННОГО ФОНДА
на 31 Декабря 2013 г.</t>
  </si>
  <si>
    <t>Наименование показателя</t>
  </si>
  <si>
    <t>Сумма денежных средств или стоимость иного имущества (тыс.руб)</t>
  </si>
  <si>
    <t>Доля общей стоимости активов (процентов)</t>
  </si>
  <si>
    <t>Доля от общего количества размещенных (выданных) ценных бумаг (долей, процентов)</t>
  </si>
  <si>
    <t>5</t>
  </si>
  <si>
    <t>х</t>
  </si>
  <si>
    <t>Ценные бумаги, имеющие признаваемую котировку,всего</t>
  </si>
  <si>
    <t xml:space="preserve">        - ценные бумаги российских эмитентов, включенные в котировальные списки организаторов торговли на рынке ценных бумаг:</t>
  </si>
  <si>
    <t>включая</t>
  </si>
  <si>
    <t xml:space="preserve">    - государственные ценные бумаги РФ</t>
  </si>
  <si>
    <t>311</t>
  </si>
  <si>
    <t xml:space="preserve">    - государственные ценные бумаги субъектов РФ</t>
  </si>
  <si>
    <t>312</t>
  </si>
  <si>
    <t xml:space="preserve">    - муниципальные ценные бумаги</t>
  </si>
  <si>
    <t>313</t>
  </si>
  <si>
    <t xml:space="preserve">    - облигации российских хозяйственных обществ</t>
  </si>
  <si>
    <t>314</t>
  </si>
  <si>
    <t xml:space="preserve">    - обыкновенные акции открытых акционерных обществ, за исключением акций акционерных ивестиционных фондов</t>
  </si>
  <si>
    <t>315</t>
  </si>
  <si>
    <t xml:space="preserve">    - обыкновенные акции акционерных ивестиционных фондов</t>
  </si>
  <si>
    <t>316</t>
  </si>
  <si>
    <t xml:space="preserve">    - привилегированные акции открытых акционерных обществ</t>
  </si>
  <si>
    <t>317</t>
  </si>
  <si>
    <t xml:space="preserve">    - инвестиционные паи паевых инвестиционных фондов</t>
  </si>
  <si>
    <t>318</t>
  </si>
  <si>
    <t xml:space="preserve">        - ценные бумаги российских эмитентов, не включенные в котировальные списки организаторов торговли на рынке ценных бумаг</t>
  </si>
  <si>
    <t>321</t>
  </si>
  <si>
    <t>322</t>
  </si>
  <si>
    <t>323</t>
  </si>
  <si>
    <t>324</t>
  </si>
  <si>
    <t>325</t>
  </si>
  <si>
    <t>326</t>
  </si>
  <si>
    <t>327</t>
  </si>
  <si>
    <t xml:space="preserve">    - обыкновенные акции закрытых акционерных обществ</t>
  </si>
  <si>
    <t>328</t>
  </si>
  <si>
    <t>329</t>
  </si>
  <si>
    <t>Ценные бумаги, не имеющие признаваемую котировку, всего</t>
  </si>
  <si>
    <t>410</t>
  </si>
  <si>
    <t xml:space="preserve">                в том числе:</t>
  </si>
  <si>
    <t xml:space="preserve">        Министерство Финансов РФ, 26212RMFS</t>
  </si>
  <si>
    <t>420</t>
  </si>
  <si>
    <t>430</t>
  </si>
  <si>
    <t>440</t>
  </si>
  <si>
    <t xml:space="preserve">        Банк "Зенит" (ОАО), 4B020703255B</t>
  </si>
  <si>
    <t xml:space="preserve">        НС-Финанс, 4B02-01-36311-R</t>
  </si>
  <si>
    <t xml:space="preserve">        ОАО "Газпром", 4-11-00028-A</t>
  </si>
  <si>
    <t xml:space="preserve">        ОАО Банк "Петрокоммерц", 4B020201776B</t>
  </si>
  <si>
    <t>450</t>
  </si>
  <si>
    <t>460</t>
  </si>
  <si>
    <t>470</t>
  </si>
  <si>
    <t>480</t>
  </si>
  <si>
    <t>490</t>
  </si>
  <si>
    <t>491</t>
  </si>
  <si>
    <t>510</t>
  </si>
  <si>
    <t>520</t>
  </si>
  <si>
    <t>530</t>
  </si>
  <si>
    <t>540</t>
  </si>
  <si>
    <t>Денежные требования по обеспеченным ипотекой обязательствам из кредитных договоров и пра залогодержателя по договорам об ипотеке -всего</t>
  </si>
  <si>
    <t>550</t>
  </si>
  <si>
    <t>560</t>
  </si>
  <si>
    <t>Доли в уставных капиталах российских обществ с ограниченной ответственностью</t>
  </si>
  <si>
    <t>Недвижимое имущество</t>
  </si>
  <si>
    <t>700</t>
  </si>
  <si>
    <t xml:space="preserve">    Недвижимое имущество, находящееся по адресу: г.Москва, пл. Арбатская, д.1, общей площадью 17098.1 кв.м.
Назначение:нежилое помещение.(г.Москва, пл. Арбатская, д.1)</t>
  </si>
  <si>
    <t>Имущественные права на недвижимое имущество</t>
  </si>
  <si>
    <t>800</t>
  </si>
  <si>
    <t>Строящиеся и реконструируемые объекты недвижимого имущества</t>
  </si>
  <si>
    <t>900</t>
  </si>
  <si>
    <t>1000</t>
  </si>
  <si>
    <t>Иные доходные вложения в материальные ценности</t>
  </si>
  <si>
    <t>1100</t>
  </si>
  <si>
    <t>1200</t>
  </si>
  <si>
    <t>1210</t>
  </si>
  <si>
    <t>1220</t>
  </si>
  <si>
    <t>1230</t>
  </si>
  <si>
    <t>1240</t>
  </si>
  <si>
    <t>ИТОГО АКТИВОВ (строки 100 + 200 + 300 + 400 + 500 +600 +700 + 800 + 900 + 1000 +1100 + 1200)</t>
  </si>
  <si>
    <t>1300</t>
  </si>
  <si>
    <t>Примечание:</t>
  </si>
  <si>
    <t>Вид активов, номер выпуска, серия</t>
  </si>
  <si>
    <t>Код субъекта РФ</t>
  </si>
  <si>
    <t>Дата погашения ЦБ</t>
  </si>
  <si>
    <t>Облигация, Банк "Зенит" (ОАО), 4B020703255B</t>
  </si>
  <si>
    <t>Облигация, Министерство Финансов РФ, 26212RMFS</t>
  </si>
  <si>
    <t>Облигация, НС-Финанс, 4B02-01-36311-R</t>
  </si>
  <si>
    <t>Облигация, ОАО "Газпром", 4-11-00028-A</t>
  </si>
  <si>
    <t>Облигация, ОАО Банк "Петрокоммерц", 4B020201776B</t>
  </si>
  <si>
    <t>ОТЧЕТ О ПРИРОСТЕ (ОБ УМЕНЬШЕНИИ) СТОИМОСТИ ИМУЩЕСТВА
ПАЕВОГО ИНВЕСТИЦИОННОГО ФОНДА
на 31 Декабря 2013 г.</t>
  </si>
  <si>
    <t>За отчетный период</t>
  </si>
  <si>
    <t>За соответствующий период прошлого года</t>
  </si>
  <si>
    <t>Выручка от продажи ценных бумаг</t>
  </si>
  <si>
    <t>Расходы, связанные с продажей ценных бумаг</t>
  </si>
  <si>
    <t>Результат от продажи ценных бумаг (010-020)</t>
  </si>
  <si>
    <t>Выручка от продажи недвижимого имущества или передачи имущественных прав на недвижимое имущество</t>
  </si>
  <si>
    <t>Расходы, связанные с продажей недвижимого имущества или передачей имущественных прав на недвижимое имущество</t>
  </si>
  <si>
    <t>Результат от продажи недвижимого имущества или передачи имущественных прав на недвижимое имущество (040-050)</t>
  </si>
  <si>
    <t>Выручка от продажи иного имущества</t>
  </si>
  <si>
    <t>Расходы, связанные с продажей иного имущества</t>
  </si>
  <si>
    <t>Результат от продажи иного имущества (070 - 080)</t>
  </si>
  <si>
    <t>Процентный доход по банковским вкладам и ценным бумагам, в том числе:</t>
  </si>
  <si>
    <t>-начисленный процентный доход</t>
  </si>
  <si>
    <t>-полученный процентный доход</t>
  </si>
  <si>
    <t>Дивиденды по акциям</t>
  </si>
  <si>
    <t>Прирост (уменьшение) средств в иностранной валюте</t>
  </si>
  <si>
    <t>Выручка от сдачи недвижимого имущества в аренду</t>
  </si>
  <si>
    <t>Прирост (+) или уменьшение (-) стоимости ценных бумаг, имеющих признаваемую котировку, всего</t>
  </si>
  <si>
    <t>-акции</t>
  </si>
  <si>
    <t>141</t>
  </si>
  <si>
    <t>-облигации</t>
  </si>
  <si>
    <t>142</t>
  </si>
  <si>
    <t>-инвестиционные паи</t>
  </si>
  <si>
    <t>143</t>
  </si>
  <si>
    <t>Прирост (+) или уменьшение (-) стоимости ценных бумаг, не имеющих признаваемую котировку, всего</t>
  </si>
  <si>
    <t>151</t>
  </si>
  <si>
    <t>152</t>
  </si>
  <si>
    <t>-векселя</t>
  </si>
  <si>
    <t>153</t>
  </si>
  <si>
    <t>-иные ценные бумаги</t>
  </si>
  <si>
    <t>154</t>
  </si>
  <si>
    <t>Прирост (+) или уменьшение (-) стоимости недвижимого имущества или имущественных прав на  недвижимое имущество</t>
  </si>
  <si>
    <t xml:space="preserve">             в том числе составляющих более 5% активов</t>
  </si>
  <si>
    <t>Вознаграждение и расходы, связанные с доверительным управлением паевым инвестиционным фондом</t>
  </si>
  <si>
    <t>-в том числе резерв на выплату вознаграждений</t>
  </si>
  <si>
    <t>Прочие доходы</t>
  </si>
  <si>
    <t>Прочие расходы</t>
  </si>
  <si>
    <t>Прирост имущества, составляющего паевой инвестиционный фонд, в результате выдачи инвестиционных паев</t>
  </si>
  <si>
    <t>Уменьшение имущества, составляющего паевой инвестиционный фонд, в результате погашения или обмена инвестиционных паев</t>
  </si>
  <si>
    <t>Итого: прирост (+) или уменьшение (-) стоимости имущества, составляющего паевой инвестиционный фонд (030 + 060 + 090 + 100 + 110 + 120 + 130 + 140 + 150 + 160 + 180  - 170 - 190 + 200 - 210)</t>
  </si>
</sst>
</file>

<file path=xl/styles.xml><?xml version="1.0" encoding="utf-8"?>
<styleSheet xmlns="http://schemas.openxmlformats.org/spreadsheetml/2006/main">
  <numFmts count="3">
    <numFmt numFmtId="164" formatCode="#,##0.00000"/>
    <numFmt numFmtId="165" formatCode="0.00000"/>
    <numFmt numFmtId="166" formatCode="dd/mm/yy"/>
  </numFmts>
  <fonts count="11"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134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horizontal="right" vertical="center"/>
    </xf>
    <xf numFmtId="164" fontId="0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3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 wrapText="1"/>
    </xf>
    <xf numFmtId="0" fontId="0" fillId="0" borderId="1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/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0" fontId="0" fillId="0" borderId="2" xfId="0" applyBorder="1" applyAlignment="1"/>
    <xf numFmtId="165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1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5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4" xfId="0" applyFont="1" applyBorder="1" applyAlignment="1">
      <alignment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right" vertical="center"/>
    </xf>
    <xf numFmtId="2" fontId="4" fillId="0" borderId="1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tabSelected="1" workbookViewId="0">
      <selection activeCell="A34" sqref="A34:C34"/>
    </sheetView>
  </sheetViews>
  <sheetFormatPr defaultColWidth="9.5" defaultRowHeight="11.25"/>
  <cols>
    <col min="1" max="1" width="5.33203125" style="1" customWidth="1"/>
    <col min="2" max="2" width="27.6640625" style="1" customWidth="1"/>
    <col min="3" max="3" width="63.6640625" style="1" customWidth="1"/>
    <col min="4" max="4" width="5.6640625" style="1" customWidth="1"/>
    <col min="5" max="6" width="19.6640625" style="1" customWidth="1"/>
    <col min="7" max="16384" width="9.5" style="1"/>
  </cols>
  <sheetData>
    <row r="1" spans="1:6" ht="47.25">
      <c r="A1" s="2" t="s">
        <v>0</v>
      </c>
      <c r="B1" s="2"/>
      <c r="C1" s="2"/>
      <c r="D1" s="2"/>
      <c r="E1" s="2"/>
      <c r="F1" s="2"/>
    </row>
    <row r="2" spans="1:6" ht="12.75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/>
      <c r="C3" s="4"/>
      <c r="D3" s="4"/>
      <c r="E3" s="4"/>
      <c r="F3" s="4"/>
    </row>
    <row r="4" spans="1:6" ht="12">
      <c r="A4" s="5" t="s">
        <v>3</v>
      </c>
      <c r="B4" s="5"/>
      <c r="C4" s="5"/>
      <c r="D4" s="5"/>
      <c r="E4" s="5"/>
      <c r="F4" s="5"/>
    </row>
    <row r="5" spans="1:6">
      <c r="A5" s="4" t="s">
        <v>4</v>
      </c>
      <c r="B5" s="4"/>
      <c r="C5" s="4"/>
      <c r="D5" s="4"/>
      <c r="E5" s="4"/>
      <c r="F5" s="4"/>
    </row>
    <row r="6" spans="1:6" ht="12.75">
      <c r="A6" s="3" t="s">
        <v>5</v>
      </c>
      <c r="B6" s="3"/>
      <c r="C6" s="3"/>
      <c r="D6" s="3"/>
      <c r="E6" s="3"/>
      <c r="F6" s="3"/>
    </row>
    <row r="7" spans="1:6">
      <c r="A7" s="4" t="s">
        <v>6</v>
      </c>
      <c r="B7" s="4"/>
      <c r="C7" s="4"/>
      <c r="D7" s="4"/>
      <c r="E7" s="4"/>
      <c r="F7" s="4"/>
    </row>
    <row r="8" spans="1:6" ht="24">
      <c r="A8" s="6" t="s">
        <v>7</v>
      </c>
      <c r="B8" s="7"/>
      <c r="C8" s="7"/>
      <c r="D8" s="7"/>
      <c r="E8" s="7"/>
      <c r="F8" s="7"/>
    </row>
    <row r="9" spans="1:6">
      <c r="A9" s="4" t="s">
        <v>8</v>
      </c>
      <c r="B9" s="4"/>
      <c r="C9" s="4"/>
      <c r="D9" s="4"/>
      <c r="E9" s="4"/>
      <c r="F9" s="4"/>
    </row>
    <row r="10" spans="1:6" ht="12.75">
      <c r="A10" s="7" t="s">
        <v>9</v>
      </c>
      <c r="B10" s="7"/>
      <c r="C10" s="7"/>
      <c r="D10" s="7"/>
      <c r="E10" s="7"/>
      <c r="F10" s="7"/>
    </row>
    <row r="11" spans="1:6">
      <c r="A11" s="4" t="s">
        <v>10</v>
      </c>
      <c r="B11" s="4"/>
      <c r="C11" s="4"/>
      <c r="D11" s="4"/>
      <c r="E11" s="4"/>
      <c r="F11" s="4"/>
    </row>
    <row r="12" spans="1:6" ht="30" customHeight="1">
      <c r="A12" s="38" t="s">
        <v>11</v>
      </c>
      <c r="B12" s="39"/>
      <c r="C12" s="39"/>
      <c r="D12" s="39"/>
      <c r="E12" s="39"/>
      <c r="F12" s="8" t="s">
        <v>12</v>
      </c>
    </row>
    <row r="13" spans="1:6" ht="39.75" customHeight="1">
      <c r="A13" s="40" t="s">
        <v>13</v>
      </c>
      <c r="B13" s="41"/>
      <c r="C13" s="42"/>
      <c r="D13" s="9" t="s">
        <v>14</v>
      </c>
      <c r="E13" s="9" t="s">
        <v>15</v>
      </c>
      <c r="F13" s="10" t="s">
        <v>16</v>
      </c>
    </row>
    <row r="14" spans="1:6" ht="11.25" customHeight="1">
      <c r="A14" s="40" t="s">
        <v>17</v>
      </c>
      <c r="B14" s="41"/>
      <c r="C14" s="42"/>
      <c r="D14" s="11" t="s">
        <v>18</v>
      </c>
      <c r="E14" s="11" t="s">
        <v>19</v>
      </c>
      <c r="F14" s="12" t="s">
        <v>20</v>
      </c>
    </row>
    <row r="15" spans="1:6" s="14" customFormat="1" ht="11.25" customHeight="1">
      <c r="A15" s="43" t="s">
        <v>21</v>
      </c>
      <c r="B15" s="44"/>
      <c r="C15" s="45"/>
      <c r="D15" s="15"/>
      <c r="E15" s="15"/>
      <c r="F15" s="16"/>
    </row>
    <row r="16" spans="1:6" s="14" customFormat="1" ht="11.25" customHeight="1">
      <c r="A16" s="46" t="s">
        <v>22</v>
      </c>
      <c r="B16" s="47"/>
      <c r="C16" s="48"/>
      <c r="D16" s="17" t="s">
        <v>23</v>
      </c>
      <c r="E16" s="18">
        <v>4179527740</v>
      </c>
      <c r="F16" s="19">
        <v>50713.06</v>
      </c>
    </row>
    <row r="17" spans="1:6" s="14" customFormat="1">
      <c r="A17" s="13"/>
      <c r="B17" s="20"/>
      <c r="C17" s="20" t="s">
        <v>24</v>
      </c>
      <c r="D17" s="21"/>
      <c r="E17" s="22"/>
      <c r="F17" s="23"/>
    </row>
    <row r="18" spans="1:6" s="14" customFormat="1" ht="11.25" customHeight="1">
      <c r="A18" s="13"/>
      <c r="B18" s="49" t="s">
        <v>25</v>
      </c>
      <c r="C18" s="45"/>
      <c r="D18" s="21" t="s">
        <v>26</v>
      </c>
      <c r="E18" s="24">
        <v>4179527740</v>
      </c>
      <c r="F18" s="25">
        <v>50713.06</v>
      </c>
    </row>
    <row r="19" spans="1:6" s="14" customFormat="1" ht="11.25" customHeight="1">
      <c r="A19" s="13"/>
      <c r="B19" s="49" t="s">
        <v>27</v>
      </c>
      <c r="C19" s="45"/>
      <c r="D19" s="21" t="s">
        <v>28</v>
      </c>
      <c r="E19" s="34"/>
      <c r="F19" s="36"/>
    </row>
    <row r="20" spans="1:6" s="14" customFormat="1" ht="11.25" customHeight="1">
      <c r="A20" s="50" t="s">
        <v>29</v>
      </c>
      <c r="B20" s="51"/>
      <c r="C20" s="52"/>
      <c r="D20" s="17" t="s">
        <v>30</v>
      </c>
      <c r="E20" s="65"/>
      <c r="F20" s="65"/>
    </row>
    <row r="21" spans="1:6" s="14" customFormat="1">
      <c r="A21" s="13"/>
      <c r="B21" s="20"/>
      <c r="C21" s="20" t="s">
        <v>24</v>
      </c>
      <c r="D21" s="21"/>
      <c r="E21" s="66"/>
      <c r="F21" s="66"/>
    </row>
    <row r="22" spans="1:6" s="14" customFormat="1" ht="11.25" customHeight="1">
      <c r="A22" s="13"/>
      <c r="B22" s="49" t="s">
        <v>25</v>
      </c>
      <c r="C22" s="45"/>
      <c r="D22" s="21" t="s">
        <v>31</v>
      </c>
      <c r="E22" s="34"/>
      <c r="F22" s="36"/>
    </row>
    <row r="23" spans="1:6" s="14" customFormat="1" ht="11.25" customHeight="1">
      <c r="A23" s="13"/>
      <c r="B23" s="49" t="s">
        <v>27</v>
      </c>
      <c r="C23" s="45"/>
      <c r="D23" s="21" t="s">
        <v>32</v>
      </c>
      <c r="E23" s="34"/>
      <c r="F23" s="36"/>
    </row>
    <row r="24" spans="1:6" s="14" customFormat="1" ht="11.25" customHeight="1">
      <c r="A24" s="43" t="s">
        <v>33</v>
      </c>
      <c r="B24" s="44"/>
      <c r="C24" s="45"/>
      <c r="D24" s="21" t="s">
        <v>34</v>
      </c>
      <c r="E24" s="24">
        <v>738636.68</v>
      </c>
      <c r="F24" s="25">
        <v>727538.64</v>
      </c>
    </row>
    <row r="25" spans="1:6" s="14" customFormat="1" ht="11.25" customHeight="1">
      <c r="A25" s="53" t="s">
        <v>35</v>
      </c>
      <c r="B25" s="54"/>
      <c r="C25" s="55"/>
      <c r="D25" s="21" t="s">
        <v>36</v>
      </c>
      <c r="E25" s="34"/>
      <c r="F25" s="36"/>
    </row>
    <row r="26" spans="1:6" s="14" customFormat="1" ht="11.25" customHeight="1">
      <c r="A26" s="43" t="s">
        <v>37</v>
      </c>
      <c r="B26" s="44"/>
      <c r="C26" s="45"/>
      <c r="D26" s="21" t="s">
        <v>38</v>
      </c>
      <c r="E26" s="34"/>
      <c r="F26" s="36"/>
    </row>
    <row r="27" spans="1:6" s="14" customFormat="1" ht="11.25" customHeight="1">
      <c r="A27" s="43" t="s">
        <v>39</v>
      </c>
      <c r="B27" s="44"/>
      <c r="C27" s="45"/>
      <c r="D27" s="21" t="s">
        <v>40</v>
      </c>
      <c r="E27" s="24">
        <v>29294138.399999999</v>
      </c>
      <c r="F27" s="25">
        <v>35081135.5</v>
      </c>
    </row>
    <row r="28" spans="1:6" s="14" customFormat="1" ht="11.25" customHeight="1">
      <c r="A28" s="43" t="s">
        <v>41</v>
      </c>
      <c r="B28" s="44"/>
      <c r="C28" s="45"/>
      <c r="D28" s="21" t="s">
        <v>42</v>
      </c>
      <c r="E28" s="34"/>
      <c r="F28" s="36"/>
    </row>
    <row r="29" spans="1:6" s="14" customFormat="1" ht="11.25" customHeight="1">
      <c r="A29" s="43" t="s">
        <v>43</v>
      </c>
      <c r="B29" s="44"/>
      <c r="C29" s="45"/>
      <c r="D29" s="21" t="s">
        <v>44</v>
      </c>
      <c r="E29" s="34"/>
      <c r="F29" s="36"/>
    </row>
    <row r="30" spans="1:6" s="14" customFormat="1" ht="11.25" customHeight="1">
      <c r="A30" s="46" t="s">
        <v>45</v>
      </c>
      <c r="B30" s="47"/>
      <c r="C30" s="48"/>
      <c r="D30" s="17" t="s">
        <v>46</v>
      </c>
      <c r="E30" s="35"/>
      <c r="F30" s="37"/>
    </row>
    <row r="31" spans="1:6" s="14" customFormat="1">
      <c r="A31" s="13"/>
      <c r="B31" s="20"/>
      <c r="C31" s="20" t="s">
        <v>24</v>
      </c>
      <c r="D31" s="21"/>
      <c r="E31" s="22"/>
      <c r="F31" s="23"/>
    </row>
    <row r="32" spans="1:6" s="14" customFormat="1">
      <c r="A32" s="13"/>
      <c r="B32" s="20" t="s">
        <v>47</v>
      </c>
      <c r="C32" s="20"/>
      <c r="D32" s="21" t="s">
        <v>48</v>
      </c>
      <c r="E32" s="34"/>
      <c r="F32" s="36"/>
    </row>
    <row r="33" spans="1:6" s="14" customFormat="1">
      <c r="A33" s="13"/>
      <c r="B33" s="20" t="s">
        <v>49</v>
      </c>
      <c r="C33" s="20"/>
      <c r="D33" s="21" t="s">
        <v>50</v>
      </c>
      <c r="E33" s="34"/>
      <c r="F33" s="36"/>
    </row>
    <row r="34" spans="1:6" s="14" customFormat="1" ht="11.25" customHeight="1">
      <c r="A34" s="53" t="s">
        <v>51</v>
      </c>
      <c r="B34" s="54"/>
      <c r="C34" s="55"/>
      <c r="D34" s="21" t="s">
        <v>52</v>
      </c>
      <c r="E34" s="34"/>
      <c r="F34" s="36"/>
    </row>
    <row r="35" spans="1:6" s="14" customFormat="1" ht="11.25" customHeight="1">
      <c r="A35" s="46" t="s">
        <v>53</v>
      </c>
      <c r="B35" s="47"/>
      <c r="C35" s="48"/>
      <c r="D35" s="17" t="s">
        <v>54</v>
      </c>
      <c r="E35" s="35"/>
      <c r="F35" s="37"/>
    </row>
    <row r="36" spans="1:6" s="14" customFormat="1">
      <c r="A36" s="13"/>
      <c r="B36" s="20"/>
      <c r="C36" s="20" t="s">
        <v>24</v>
      </c>
      <c r="D36" s="21"/>
      <c r="E36" s="22"/>
      <c r="F36" s="23"/>
    </row>
    <row r="37" spans="1:6" s="14" customFormat="1" ht="11.25" customHeight="1">
      <c r="A37" s="13"/>
      <c r="B37" s="49" t="s">
        <v>55</v>
      </c>
      <c r="C37" s="45"/>
      <c r="D37" s="21" t="s">
        <v>56</v>
      </c>
      <c r="E37" s="34"/>
      <c r="F37" s="36"/>
    </row>
    <row r="38" spans="1:6" s="14" customFormat="1" ht="11.25" customHeight="1">
      <c r="A38" s="13"/>
      <c r="B38" s="49" t="s">
        <v>57</v>
      </c>
      <c r="C38" s="45"/>
      <c r="D38" s="21" t="s">
        <v>58</v>
      </c>
      <c r="E38" s="34"/>
      <c r="F38" s="36"/>
    </row>
    <row r="39" spans="1:6" s="14" customFormat="1" ht="11.25" customHeight="1">
      <c r="A39" s="13"/>
      <c r="B39" s="49" t="s">
        <v>59</v>
      </c>
      <c r="C39" s="45"/>
      <c r="D39" s="21" t="s">
        <v>60</v>
      </c>
      <c r="E39" s="34"/>
      <c r="F39" s="36"/>
    </row>
    <row r="40" spans="1:6" s="14" customFormat="1" ht="11.25" customHeight="1">
      <c r="A40" s="13"/>
      <c r="B40" s="49" t="s">
        <v>61</v>
      </c>
      <c r="C40" s="45"/>
      <c r="D40" s="21" t="s">
        <v>62</v>
      </c>
      <c r="E40" s="34"/>
      <c r="F40" s="36"/>
    </row>
    <row r="41" spans="1:6" s="14" customFormat="1" ht="11.25" customHeight="1">
      <c r="A41" s="43" t="s">
        <v>63</v>
      </c>
      <c r="B41" s="44"/>
      <c r="C41" s="45"/>
      <c r="D41" s="21" t="s">
        <v>64</v>
      </c>
      <c r="E41" s="34"/>
      <c r="F41" s="36"/>
    </row>
    <row r="42" spans="1:6" s="14" customFormat="1" ht="19.5" customHeight="1">
      <c r="A42" s="56" t="s">
        <v>65</v>
      </c>
      <c r="B42" s="54"/>
      <c r="C42" s="55"/>
      <c r="D42" s="21" t="s">
        <v>66</v>
      </c>
      <c r="E42" s="34"/>
      <c r="F42" s="36"/>
    </row>
    <row r="43" spans="1:6" s="14" customFormat="1" ht="19.5" customHeight="1">
      <c r="A43" s="57" t="s">
        <v>67</v>
      </c>
      <c r="B43" s="51"/>
      <c r="C43" s="52"/>
      <c r="D43" s="17" t="s">
        <v>68</v>
      </c>
      <c r="E43" s="35"/>
      <c r="F43" s="37"/>
    </row>
    <row r="44" spans="1:6" ht="11.25" customHeight="1">
      <c r="A44" s="58" t="s">
        <v>69</v>
      </c>
      <c r="B44" s="59"/>
      <c r="C44" s="60"/>
      <c r="D44" s="21"/>
      <c r="E44" s="22"/>
      <c r="F44" s="23"/>
    </row>
    <row r="45" spans="1:6" s="14" customFormat="1" ht="11.25" customHeight="1">
      <c r="A45" s="61" t="s">
        <v>70</v>
      </c>
      <c r="B45" s="44"/>
      <c r="C45" s="45"/>
      <c r="D45" s="21" t="s">
        <v>71</v>
      </c>
      <c r="E45" s="34"/>
      <c r="F45" s="36"/>
    </row>
    <row r="46" spans="1:6" s="14" customFormat="1" ht="11.25" customHeight="1">
      <c r="A46" s="62" t="s">
        <v>72</v>
      </c>
      <c r="B46" s="47"/>
      <c r="C46" s="48"/>
      <c r="D46" s="17" t="s">
        <v>73</v>
      </c>
      <c r="E46" s="18">
        <v>3034871196.73</v>
      </c>
      <c r="F46" s="19">
        <v>3034871196.73</v>
      </c>
    </row>
    <row r="47" spans="1:6" s="14" customFormat="1">
      <c r="A47" s="26"/>
      <c r="B47" s="27"/>
      <c r="C47" s="27" t="s">
        <v>24</v>
      </c>
      <c r="D47" s="21"/>
      <c r="E47" s="22"/>
      <c r="F47" s="23"/>
    </row>
    <row r="48" spans="1:6" s="14" customFormat="1" ht="11.25" customHeight="1">
      <c r="A48" s="26"/>
      <c r="B48" s="63" t="s">
        <v>74</v>
      </c>
      <c r="C48" s="45"/>
      <c r="D48" s="21" t="s">
        <v>75</v>
      </c>
      <c r="E48" s="34"/>
      <c r="F48" s="36"/>
    </row>
    <row r="49" spans="1:6" s="14" customFormat="1" ht="11.25" customHeight="1">
      <c r="A49" s="62" t="s">
        <v>76</v>
      </c>
      <c r="B49" s="47"/>
      <c r="C49" s="48"/>
      <c r="D49" s="17" t="s">
        <v>77</v>
      </c>
      <c r="E49" s="35"/>
      <c r="F49" s="37"/>
    </row>
    <row r="50" spans="1:6" s="14" customFormat="1">
      <c r="A50" s="26"/>
      <c r="B50" s="27"/>
      <c r="C50" s="27" t="s">
        <v>24</v>
      </c>
      <c r="D50" s="21"/>
      <c r="E50" s="22"/>
      <c r="F50" s="23"/>
    </row>
    <row r="51" spans="1:6" s="14" customFormat="1" ht="11.25" customHeight="1">
      <c r="A51" s="26"/>
      <c r="B51" s="63" t="s">
        <v>78</v>
      </c>
      <c r="C51" s="45"/>
      <c r="D51" s="21" t="s">
        <v>79</v>
      </c>
      <c r="E51" s="34"/>
      <c r="F51" s="36"/>
    </row>
    <row r="52" spans="1:6" s="14" customFormat="1" ht="11.25" customHeight="1">
      <c r="A52" s="62" t="s">
        <v>80</v>
      </c>
      <c r="B52" s="47"/>
      <c r="C52" s="48"/>
      <c r="D52" s="17" t="s">
        <v>81</v>
      </c>
      <c r="E52" s="35"/>
      <c r="F52" s="37"/>
    </row>
    <row r="53" spans="1:6" s="14" customFormat="1">
      <c r="A53" s="26"/>
      <c r="B53" s="27"/>
      <c r="C53" s="27" t="s">
        <v>24</v>
      </c>
      <c r="D53" s="21"/>
      <c r="E53" s="22"/>
      <c r="F53" s="23"/>
    </row>
    <row r="54" spans="1:6" s="14" customFormat="1" ht="11.25" customHeight="1">
      <c r="A54" s="26"/>
      <c r="B54" s="63" t="s">
        <v>82</v>
      </c>
      <c r="C54" s="45"/>
      <c r="D54" s="21" t="s">
        <v>83</v>
      </c>
      <c r="E54" s="34"/>
      <c r="F54" s="36"/>
    </row>
    <row r="55" spans="1:6" s="14" customFormat="1" ht="11.25" customHeight="1">
      <c r="A55" s="62" t="s">
        <v>84</v>
      </c>
      <c r="B55" s="47"/>
      <c r="C55" s="48"/>
      <c r="D55" s="17" t="s">
        <v>85</v>
      </c>
      <c r="E55" s="35"/>
      <c r="F55" s="37"/>
    </row>
    <row r="56" spans="1:6" s="14" customFormat="1">
      <c r="A56" s="13"/>
      <c r="B56" s="27"/>
      <c r="C56" s="27" t="s">
        <v>24</v>
      </c>
      <c r="D56" s="21"/>
      <c r="E56" s="22"/>
      <c r="F56" s="23"/>
    </row>
    <row r="57" spans="1:6" s="14" customFormat="1" ht="11.25" customHeight="1">
      <c r="A57" s="13"/>
      <c r="B57" s="63" t="s">
        <v>82</v>
      </c>
      <c r="C57" s="45"/>
      <c r="D57" s="21" t="s">
        <v>86</v>
      </c>
      <c r="E57" s="34"/>
      <c r="F57" s="36"/>
    </row>
    <row r="58" spans="1:6" s="14" customFormat="1" ht="11.25" customHeight="1">
      <c r="A58" s="61" t="s">
        <v>87</v>
      </c>
      <c r="B58" s="44"/>
      <c r="C58" s="45"/>
      <c r="D58" s="21" t="s">
        <v>88</v>
      </c>
      <c r="E58" s="34"/>
      <c r="F58" s="36"/>
    </row>
    <row r="59" spans="1:6" s="14" customFormat="1" ht="11.25" customHeight="1">
      <c r="A59" s="43" t="s">
        <v>89</v>
      </c>
      <c r="B59" s="44"/>
      <c r="C59" s="45"/>
      <c r="D59" s="21" t="s">
        <v>90</v>
      </c>
      <c r="E59" s="34"/>
      <c r="F59" s="36"/>
    </row>
    <row r="60" spans="1:6" s="14" customFormat="1" ht="19.5" customHeight="1">
      <c r="A60" s="56" t="s">
        <v>91</v>
      </c>
      <c r="B60" s="54"/>
      <c r="C60" s="55"/>
      <c r="D60" s="21" t="s">
        <v>92</v>
      </c>
      <c r="E60" s="34"/>
      <c r="F60" s="36"/>
    </row>
    <row r="61" spans="1:6" s="14" customFormat="1" ht="19.5" customHeight="1">
      <c r="A61" s="56" t="s">
        <v>93</v>
      </c>
      <c r="B61" s="54"/>
      <c r="C61" s="55"/>
      <c r="D61" s="21" t="s">
        <v>94</v>
      </c>
      <c r="E61" s="34"/>
      <c r="F61" s="36"/>
    </row>
    <row r="62" spans="1:6" s="14" customFormat="1" ht="11.25" customHeight="1">
      <c r="A62" s="43" t="s">
        <v>95</v>
      </c>
      <c r="B62" s="44"/>
      <c r="C62" s="45"/>
      <c r="D62" s="21" t="s">
        <v>96</v>
      </c>
      <c r="E62" s="34"/>
      <c r="F62" s="36"/>
    </row>
    <row r="63" spans="1:6" s="14" customFormat="1" ht="11.25" customHeight="1">
      <c r="A63" s="43" t="s">
        <v>97</v>
      </c>
      <c r="B63" s="44"/>
      <c r="C63" s="45"/>
      <c r="D63" s="21" t="s">
        <v>98</v>
      </c>
      <c r="E63" s="34"/>
      <c r="F63" s="36"/>
    </row>
    <row r="64" spans="1:6" s="14" customFormat="1" ht="11.25" customHeight="1">
      <c r="A64" s="46" t="s">
        <v>99</v>
      </c>
      <c r="B64" s="47"/>
      <c r="C64" s="48"/>
      <c r="D64" s="17" t="s">
        <v>100</v>
      </c>
      <c r="E64" s="18">
        <v>637535961.48000002</v>
      </c>
      <c r="F64" s="19">
        <v>465932890.73000002</v>
      </c>
    </row>
    <row r="65" spans="1:6" s="14" customFormat="1">
      <c r="A65" s="13"/>
      <c r="B65" s="20"/>
      <c r="C65" s="20" t="s">
        <v>24</v>
      </c>
      <c r="D65" s="21"/>
      <c r="E65" s="22"/>
      <c r="F65" s="23"/>
    </row>
    <row r="66" spans="1:6" s="14" customFormat="1" ht="11.25" customHeight="1">
      <c r="A66" s="28"/>
      <c r="B66" s="49" t="s">
        <v>101</v>
      </c>
      <c r="C66" s="45"/>
      <c r="D66" s="21" t="s">
        <v>102</v>
      </c>
      <c r="E66" s="24">
        <v>13652.11</v>
      </c>
      <c r="F66" s="25">
        <v>288675.87</v>
      </c>
    </row>
    <row r="67" spans="1:6" s="14" customFormat="1" ht="11.25" customHeight="1">
      <c r="A67" s="28"/>
      <c r="B67" s="49" t="s">
        <v>103</v>
      </c>
      <c r="C67" s="45"/>
      <c r="D67" s="21" t="s">
        <v>104</v>
      </c>
      <c r="E67" s="34"/>
      <c r="F67" s="36"/>
    </row>
    <row r="68" spans="1:6" s="14" customFormat="1" ht="22.5" customHeight="1">
      <c r="A68" s="28"/>
      <c r="B68" s="64" t="s">
        <v>105</v>
      </c>
      <c r="C68" s="55"/>
      <c r="D68" s="21" t="s">
        <v>106</v>
      </c>
      <c r="E68" s="24">
        <v>885312.1</v>
      </c>
      <c r="F68" s="25">
        <v>821086.71</v>
      </c>
    </row>
    <row r="69" spans="1:6" s="14" customFormat="1" ht="11.25" customHeight="1">
      <c r="A69" s="28"/>
      <c r="B69" s="49" t="s">
        <v>107</v>
      </c>
      <c r="C69" s="45"/>
      <c r="D69" s="21" t="s">
        <v>108</v>
      </c>
      <c r="E69" s="24">
        <v>636636997.26999998</v>
      </c>
      <c r="F69" s="25">
        <v>464823128.14999998</v>
      </c>
    </row>
    <row r="70" spans="1:6" s="14" customFormat="1" ht="22.5" customHeight="1">
      <c r="A70" s="53" t="s">
        <v>109</v>
      </c>
      <c r="B70" s="54"/>
      <c r="C70" s="55"/>
      <c r="D70" s="21" t="s">
        <v>110</v>
      </c>
      <c r="E70" s="24">
        <v>7881967673.29</v>
      </c>
      <c r="F70" s="25">
        <v>3536663474.6599998</v>
      </c>
    </row>
    <row r="71" spans="1:6" s="14" customFormat="1" ht="11.25" customHeight="1">
      <c r="A71" s="43" t="s">
        <v>111</v>
      </c>
      <c r="B71" s="44"/>
      <c r="C71" s="45"/>
      <c r="D71" s="21"/>
      <c r="E71" s="22"/>
      <c r="F71" s="23"/>
    </row>
    <row r="72" spans="1:6" s="14" customFormat="1" ht="11.25" customHeight="1">
      <c r="A72" s="43" t="s">
        <v>112</v>
      </c>
      <c r="B72" s="44"/>
      <c r="C72" s="45"/>
      <c r="D72" s="21" t="s">
        <v>113</v>
      </c>
      <c r="E72" s="24">
        <v>4358948228.7299995</v>
      </c>
      <c r="F72" s="25">
        <v>942727.53</v>
      </c>
    </row>
    <row r="73" spans="1:6" s="14" customFormat="1" ht="11.25" customHeight="1">
      <c r="A73" s="43" t="s">
        <v>114</v>
      </c>
      <c r="B73" s="44"/>
      <c r="C73" s="45"/>
      <c r="D73" s="21" t="s">
        <v>115</v>
      </c>
      <c r="E73" s="24">
        <v>5496364.6200000001</v>
      </c>
      <c r="F73" s="25">
        <v>5228571.62</v>
      </c>
    </row>
    <row r="74" spans="1:6" s="14" customFormat="1" ht="22.5" customHeight="1">
      <c r="A74" s="53" t="s">
        <v>116</v>
      </c>
      <c r="B74" s="54"/>
      <c r="C74" s="55"/>
      <c r="D74" s="21" t="s">
        <v>117</v>
      </c>
      <c r="E74" s="34"/>
      <c r="F74" s="36"/>
    </row>
    <row r="75" spans="1:6" s="14" customFormat="1" ht="11.25" customHeight="1">
      <c r="A75" s="43" t="s">
        <v>118</v>
      </c>
      <c r="B75" s="44"/>
      <c r="C75" s="45"/>
      <c r="D75" s="21" t="s">
        <v>119</v>
      </c>
      <c r="E75" s="24">
        <v>4364444593.3500004</v>
      </c>
      <c r="F75" s="25">
        <v>6171299.1500000004</v>
      </c>
    </row>
    <row r="76" spans="1:6" s="14" customFormat="1" ht="11.25" customHeight="1">
      <c r="A76" s="43" t="s">
        <v>120</v>
      </c>
      <c r="B76" s="44"/>
      <c r="C76" s="45"/>
      <c r="D76" s="21" t="s">
        <v>121</v>
      </c>
      <c r="E76" s="24">
        <v>3517523079.9400001</v>
      </c>
      <c r="F76" s="25">
        <v>3530492175.5100002</v>
      </c>
    </row>
    <row r="77" spans="1:6" s="14" customFormat="1" ht="11.25" customHeight="1">
      <c r="A77" s="43" t="s">
        <v>122</v>
      </c>
      <c r="B77" s="44"/>
      <c r="C77" s="45"/>
      <c r="D77" s="21" t="s">
        <v>123</v>
      </c>
      <c r="E77" s="29">
        <v>3057800</v>
      </c>
      <c r="F77" s="30">
        <v>3057800</v>
      </c>
    </row>
    <row r="78" spans="1:6" s="14" customFormat="1" ht="11.25" customHeight="1">
      <c r="A78" s="43" t="s">
        <v>124</v>
      </c>
      <c r="B78" s="44"/>
      <c r="C78" s="45"/>
      <c r="D78" s="21" t="s">
        <v>125</v>
      </c>
      <c r="E78" s="24">
        <v>1150.3399999999999</v>
      </c>
      <c r="F78" s="25">
        <v>1154.5899999999999</v>
      </c>
    </row>
    <row r="80" spans="1:6" ht="12" customHeight="1">
      <c r="A80" s="67" t="s">
        <v>126</v>
      </c>
      <c r="B80" s="68"/>
      <c r="C80" s="68"/>
      <c r="D80" s="32"/>
      <c r="E80" s="32"/>
      <c r="F80" s="31" t="s">
        <v>127</v>
      </c>
    </row>
    <row r="82" spans="1:6" ht="12" customHeight="1">
      <c r="A82" s="67" t="s">
        <v>128</v>
      </c>
      <c r="B82" s="68"/>
      <c r="C82" s="68"/>
      <c r="D82" s="32"/>
      <c r="E82" s="32"/>
      <c r="F82" s="31" t="s">
        <v>129</v>
      </c>
    </row>
    <row r="84" spans="1:6" ht="24" customHeight="1">
      <c r="A84" s="67" t="s">
        <v>130</v>
      </c>
      <c r="B84" s="68"/>
      <c r="C84" s="68"/>
      <c r="D84" s="32"/>
      <c r="E84" s="32"/>
      <c r="F84" s="31" t="s">
        <v>131</v>
      </c>
    </row>
    <row r="85" spans="1:6" ht="12">
      <c r="F85" s="33" t="s">
        <v>132</v>
      </c>
    </row>
  </sheetData>
  <mergeCells count="61">
    <mergeCell ref="A84:C84"/>
    <mergeCell ref="E20:E21"/>
    <mergeCell ref="A71:C71"/>
    <mergeCell ref="A72:C72"/>
    <mergeCell ref="A73:C73"/>
    <mergeCell ref="F20:F21"/>
    <mergeCell ref="A77:C77"/>
    <mergeCell ref="A78:C78"/>
    <mergeCell ref="A80:C80"/>
    <mergeCell ref="A82:C82"/>
    <mergeCell ref="A62:C62"/>
    <mergeCell ref="A63:C63"/>
    <mergeCell ref="A74:C74"/>
    <mergeCell ref="A75:C75"/>
    <mergeCell ref="A76:C76"/>
    <mergeCell ref="A64:C64"/>
    <mergeCell ref="B66:C66"/>
    <mergeCell ref="B67:C67"/>
    <mergeCell ref="B68:C68"/>
    <mergeCell ref="B69:C69"/>
    <mergeCell ref="A70:C70"/>
    <mergeCell ref="B57:C57"/>
    <mergeCell ref="A58:C58"/>
    <mergeCell ref="A59:C59"/>
    <mergeCell ref="A60:C60"/>
    <mergeCell ref="A61:C61"/>
    <mergeCell ref="A49:C49"/>
    <mergeCell ref="B51:C51"/>
    <mergeCell ref="A52:C52"/>
    <mergeCell ref="B54:C54"/>
    <mergeCell ref="A55:C55"/>
    <mergeCell ref="A43:C43"/>
    <mergeCell ref="A44:C44"/>
    <mergeCell ref="A45:C45"/>
    <mergeCell ref="A46:C46"/>
    <mergeCell ref="B48:C48"/>
    <mergeCell ref="B38:C38"/>
    <mergeCell ref="B39:C39"/>
    <mergeCell ref="B40:C40"/>
    <mergeCell ref="A41:C41"/>
    <mergeCell ref="A42:C42"/>
    <mergeCell ref="A29:C29"/>
    <mergeCell ref="A30:C30"/>
    <mergeCell ref="A34:C34"/>
    <mergeCell ref="A35:C35"/>
    <mergeCell ref="B37:C37"/>
    <mergeCell ref="A24:C24"/>
    <mergeCell ref="A25:C25"/>
    <mergeCell ref="A26:C26"/>
    <mergeCell ref="A27:C27"/>
    <mergeCell ref="A28:C28"/>
    <mergeCell ref="B18:C18"/>
    <mergeCell ref="B19:C19"/>
    <mergeCell ref="A20:C20"/>
    <mergeCell ref="B22:C22"/>
    <mergeCell ref="B23:C23"/>
    <mergeCell ref="A12:E12"/>
    <mergeCell ref="A13:C13"/>
    <mergeCell ref="A14:C14"/>
    <mergeCell ref="A15:C15"/>
    <mergeCell ref="A16:C16"/>
  </mergeCells>
  <pageMargins left="1.1812499999999999" right="0.39375000000000004" top="0.39375000000000004" bottom="0.39375000000000004" header="0" footer="0"/>
  <pageSetup paperSize="9" scale="76" fitToHeight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D27" sqref="D27"/>
    </sheetView>
  </sheetViews>
  <sheetFormatPr defaultColWidth="10.33203125" defaultRowHeight="11.25"/>
  <cols>
    <col min="1" max="1" width="76.6640625" customWidth="1"/>
    <col min="2" max="2" width="17.5" customWidth="1"/>
    <col min="3" max="3" width="27.6640625" style="82" customWidth="1"/>
    <col min="257" max="257" width="76.6640625" customWidth="1"/>
    <col min="258" max="258" width="17.5" customWidth="1"/>
    <col min="259" max="259" width="27.6640625" customWidth="1"/>
    <col min="513" max="513" width="76.6640625" customWidth="1"/>
    <col min="514" max="514" width="17.5" customWidth="1"/>
    <col min="515" max="515" width="27.6640625" customWidth="1"/>
    <col min="769" max="769" width="76.6640625" customWidth="1"/>
    <col min="770" max="770" width="17.5" customWidth="1"/>
    <col min="771" max="771" width="27.6640625" customWidth="1"/>
    <col min="1025" max="1025" width="76.6640625" customWidth="1"/>
    <col min="1026" max="1026" width="17.5" customWidth="1"/>
    <col min="1027" max="1027" width="27.6640625" customWidth="1"/>
    <col min="1281" max="1281" width="76.6640625" customWidth="1"/>
    <col min="1282" max="1282" width="17.5" customWidth="1"/>
    <col min="1283" max="1283" width="27.6640625" customWidth="1"/>
    <col min="1537" max="1537" width="76.6640625" customWidth="1"/>
    <col min="1538" max="1538" width="17.5" customWidth="1"/>
    <col min="1539" max="1539" width="27.6640625" customWidth="1"/>
    <col min="1793" max="1793" width="76.6640625" customWidth="1"/>
    <col min="1794" max="1794" width="17.5" customWidth="1"/>
    <col min="1795" max="1795" width="27.6640625" customWidth="1"/>
    <col min="2049" max="2049" width="76.6640625" customWidth="1"/>
    <col min="2050" max="2050" width="17.5" customWidth="1"/>
    <col min="2051" max="2051" width="27.6640625" customWidth="1"/>
    <col min="2305" max="2305" width="76.6640625" customWidth="1"/>
    <col min="2306" max="2306" width="17.5" customWidth="1"/>
    <col min="2307" max="2307" width="27.6640625" customWidth="1"/>
    <col min="2561" max="2561" width="76.6640625" customWidth="1"/>
    <col min="2562" max="2562" width="17.5" customWidth="1"/>
    <col min="2563" max="2563" width="27.6640625" customWidth="1"/>
    <col min="2817" max="2817" width="76.6640625" customWidth="1"/>
    <col min="2818" max="2818" width="17.5" customWidth="1"/>
    <col min="2819" max="2819" width="27.6640625" customWidth="1"/>
    <col min="3073" max="3073" width="76.6640625" customWidth="1"/>
    <col min="3074" max="3074" width="17.5" customWidth="1"/>
    <col min="3075" max="3075" width="27.6640625" customWidth="1"/>
    <col min="3329" max="3329" width="76.6640625" customWidth="1"/>
    <col min="3330" max="3330" width="17.5" customWidth="1"/>
    <col min="3331" max="3331" width="27.6640625" customWidth="1"/>
    <col min="3585" max="3585" width="76.6640625" customWidth="1"/>
    <col min="3586" max="3586" width="17.5" customWidth="1"/>
    <col min="3587" max="3587" width="27.6640625" customWidth="1"/>
    <col min="3841" max="3841" width="76.6640625" customWidth="1"/>
    <col min="3842" max="3842" width="17.5" customWidth="1"/>
    <col min="3843" max="3843" width="27.6640625" customWidth="1"/>
    <col min="4097" max="4097" width="76.6640625" customWidth="1"/>
    <col min="4098" max="4098" width="17.5" customWidth="1"/>
    <col min="4099" max="4099" width="27.6640625" customWidth="1"/>
    <col min="4353" max="4353" width="76.6640625" customWidth="1"/>
    <col min="4354" max="4354" width="17.5" customWidth="1"/>
    <col min="4355" max="4355" width="27.6640625" customWidth="1"/>
    <col min="4609" max="4609" width="76.6640625" customWidth="1"/>
    <col min="4610" max="4610" width="17.5" customWidth="1"/>
    <col min="4611" max="4611" width="27.6640625" customWidth="1"/>
    <col min="4865" max="4865" width="76.6640625" customWidth="1"/>
    <col min="4866" max="4866" width="17.5" customWidth="1"/>
    <col min="4867" max="4867" width="27.6640625" customWidth="1"/>
    <col min="5121" max="5121" width="76.6640625" customWidth="1"/>
    <col min="5122" max="5122" width="17.5" customWidth="1"/>
    <col min="5123" max="5123" width="27.6640625" customWidth="1"/>
    <col min="5377" max="5377" width="76.6640625" customWidth="1"/>
    <col min="5378" max="5378" width="17.5" customWidth="1"/>
    <col min="5379" max="5379" width="27.6640625" customWidth="1"/>
    <col min="5633" max="5633" width="76.6640625" customWidth="1"/>
    <col min="5634" max="5634" width="17.5" customWidth="1"/>
    <col min="5635" max="5635" width="27.6640625" customWidth="1"/>
    <col min="5889" max="5889" width="76.6640625" customWidth="1"/>
    <col min="5890" max="5890" width="17.5" customWidth="1"/>
    <col min="5891" max="5891" width="27.6640625" customWidth="1"/>
    <col min="6145" max="6145" width="76.6640625" customWidth="1"/>
    <col min="6146" max="6146" width="17.5" customWidth="1"/>
    <col min="6147" max="6147" width="27.6640625" customWidth="1"/>
    <col min="6401" max="6401" width="76.6640625" customWidth="1"/>
    <col min="6402" max="6402" width="17.5" customWidth="1"/>
    <col min="6403" max="6403" width="27.6640625" customWidth="1"/>
    <col min="6657" max="6657" width="76.6640625" customWidth="1"/>
    <col min="6658" max="6658" width="17.5" customWidth="1"/>
    <col min="6659" max="6659" width="27.6640625" customWidth="1"/>
    <col min="6913" max="6913" width="76.6640625" customWidth="1"/>
    <col min="6914" max="6914" width="17.5" customWidth="1"/>
    <col min="6915" max="6915" width="27.6640625" customWidth="1"/>
    <col min="7169" max="7169" width="76.6640625" customWidth="1"/>
    <col min="7170" max="7170" width="17.5" customWidth="1"/>
    <col min="7171" max="7171" width="27.6640625" customWidth="1"/>
    <col min="7425" max="7425" width="76.6640625" customWidth="1"/>
    <col min="7426" max="7426" width="17.5" customWidth="1"/>
    <col min="7427" max="7427" width="27.6640625" customWidth="1"/>
    <col min="7681" max="7681" width="76.6640625" customWidth="1"/>
    <col min="7682" max="7682" width="17.5" customWidth="1"/>
    <col min="7683" max="7683" width="27.6640625" customWidth="1"/>
    <col min="7937" max="7937" width="76.6640625" customWidth="1"/>
    <col min="7938" max="7938" width="17.5" customWidth="1"/>
    <col min="7939" max="7939" width="27.6640625" customWidth="1"/>
    <col min="8193" max="8193" width="76.6640625" customWidth="1"/>
    <col min="8194" max="8194" width="17.5" customWidth="1"/>
    <col min="8195" max="8195" width="27.6640625" customWidth="1"/>
    <col min="8449" max="8449" width="76.6640625" customWidth="1"/>
    <col min="8450" max="8450" width="17.5" customWidth="1"/>
    <col min="8451" max="8451" width="27.6640625" customWidth="1"/>
    <col min="8705" max="8705" width="76.6640625" customWidth="1"/>
    <col min="8706" max="8706" width="17.5" customWidth="1"/>
    <col min="8707" max="8707" width="27.6640625" customWidth="1"/>
    <col min="8961" max="8961" width="76.6640625" customWidth="1"/>
    <col min="8962" max="8962" width="17.5" customWidth="1"/>
    <col min="8963" max="8963" width="27.6640625" customWidth="1"/>
    <col min="9217" max="9217" width="76.6640625" customWidth="1"/>
    <col min="9218" max="9218" width="17.5" customWidth="1"/>
    <col min="9219" max="9219" width="27.6640625" customWidth="1"/>
    <col min="9473" max="9473" width="76.6640625" customWidth="1"/>
    <col min="9474" max="9474" width="17.5" customWidth="1"/>
    <col min="9475" max="9475" width="27.6640625" customWidth="1"/>
    <col min="9729" max="9729" width="76.6640625" customWidth="1"/>
    <col min="9730" max="9730" width="17.5" customWidth="1"/>
    <col min="9731" max="9731" width="27.6640625" customWidth="1"/>
    <col min="9985" max="9985" width="76.6640625" customWidth="1"/>
    <col min="9986" max="9986" width="17.5" customWidth="1"/>
    <col min="9987" max="9987" width="27.6640625" customWidth="1"/>
    <col min="10241" max="10241" width="76.6640625" customWidth="1"/>
    <col min="10242" max="10242" width="17.5" customWidth="1"/>
    <col min="10243" max="10243" width="27.6640625" customWidth="1"/>
    <col min="10497" max="10497" width="76.6640625" customWidth="1"/>
    <col min="10498" max="10498" width="17.5" customWidth="1"/>
    <col min="10499" max="10499" width="27.6640625" customWidth="1"/>
    <col min="10753" max="10753" width="76.6640625" customWidth="1"/>
    <col min="10754" max="10754" width="17.5" customWidth="1"/>
    <col min="10755" max="10755" width="27.6640625" customWidth="1"/>
    <col min="11009" max="11009" width="76.6640625" customWidth="1"/>
    <col min="11010" max="11010" width="17.5" customWidth="1"/>
    <col min="11011" max="11011" width="27.6640625" customWidth="1"/>
    <col min="11265" max="11265" width="76.6640625" customWidth="1"/>
    <col min="11266" max="11266" width="17.5" customWidth="1"/>
    <col min="11267" max="11267" width="27.6640625" customWidth="1"/>
    <col min="11521" max="11521" width="76.6640625" customWidth="1"/>
    <col min="11522" max="11522" width="17.5" customWidth="1"/>
    <col min="11523" max="11523" width="27.6640625" customWidth="1"/>
    <col min="11777" max="11777" width="76.6640625" customWidth="1"/>
    <col min="11778" max="11778" width="17.5" customWidth="1"/>
    <col min="11779" max="11779" width="27.6640625" customWidth="1"/>
    <col min="12033" max="12033" width="76.6640625" customWidth="1"/>
    <col min="12034" max="12034" width="17.5" customWidth="1"/>
    <col min="12035" max="12035" width="27.6640625" customWidth="1"/>
    <col min="12289" max="12289" width="76.6640625" customWidth="1"/>
    <col min="12290" max="12290" width="17.5" customWidth="1"/>
    <col min="12291" max="12291" width="27.6640625" customWidth="1"/>
    <col min="12545" max="12545" width="76.6640625" customWidth="1"/>
    <col min="12546" max="12546" width="17.5" customWidth="1"/>
    <col min="12547" max="12547" width="27.6640625" customWidth="1"/>
    <col min="12801" max="12801" width="76.6640625" customWidth="1"/>
    <col min="12802" max="12802" width="17.5" customWidth="1"/>
    <col min="12803" max="12803" width="27.6640625" customWidth="1"/>
    <col min="13057" max="13057" width="76.6640625" customWidth="1"/>
    <col min="13058" max="13058" width="17.5" customWidth="1"/>
    <col min="13059" max="13059" width="27.6640625" customWidth="1"/>
    <col min="13313" max="13313" width="76.6640625" customWidth="1"/>
    <col min="13314" max="13314" width="17.5" customWidth="1"/>
    <col min="13315" max="13315" width="27.6640625" customWidth="1"/>
    <col min="13569" max="13569" width="76.6640625" customWidth="1"/>
    <col min="13570" max="13570" width="17.5" customWidth="1"/>
    <col min="13571" max="13571" width="27.6640625" customWidth="1"/>
    <col min="13825" max="13825" width="76.6640625" customWidth="1"/>
    <col min="13826" max="13826" width="17.5" customWidth="1"/>
    <col min="13827" max="13827" width="27.6640625" customWidth="1"/>
    <col min="14081" max="14081" width="76.6640625" customWidth="1"/>
    <col min="14082" max="14082" width="17.5" customWidth="1"/>
    <col min="14083" max="14083" width="27.6640625" customWidth="1"/>
    <col min="14337" max="14337" width="76.6640625" customWidth="1"/>
    <col min="14338" max="14338" width="17.5" customWidth="1"/>
    <col min="14339" max="14339" width="27.6640625" customWidth="1"/>
    <col min="14593" max="14593" width="76.6640625" customWidth="1"/>
    <col min="14594" max="14594" width="17.5" customWidth="1"/>
    <col min="14595" max="14595" width="27.6640625" customWidth="1"/>
    <col min="14849" max="14849" width="76.6640625" customWidth="1"/>
    <col min="14850" max="14850" width="17.5" customWidth="1"/>
    <col min="14851" max="14851" width="27.6640625" customWidth="1"/>
    <col min="15105" max="15105" width="76.6640625" customWidth="1"/>
    <col min="15106" max="15106" width="17.5" customWidth="1"/>
    <col min="15107" max="15107" width="27.6640625" customWidth="1"/>
    <col min="15361" max="15361" width="76.6640625" customWidth="1"/>
    <col min="15362" max="15362" width="17.5" customWidth="1"/>
    <col min="15363" max="15363" width="27.6640625" customWidth="1"/>
    <col min="15617" max="15617" width="76.6640625" customWidth="1"/>
    <col min="15618" max="15618" width="17.5" customWidth="1"/>
    <col min="15619" max="15619" width="27.6640625" customWidth="1"/>
    <col min="15873" max="15873" width="76.6640625" customWidth="1"/>
    <col min="15874" max="15874" width="17.5" customWidth="1"/>
    <col min="15875" max="15875" width="27.6640625" customWidth="1"/>
    <col min="16129" max="16129" width="76.6640625" customWidth="1"/>
    <col min="16130" max="16130" width="17.5" customWidth="1"/>
    <col min="16131" max="16131" width="27.6640625" customWidth="1"/>
  </cols>
  <sheetData>
    <row r="1" spans="1:3" ht="47.25">
      <c r="A1" s="2" t="s">
        <v>133</v>
      </c>
      <c r="B1" s="2"/>
      <c r="C1" s="2"/>
    </row>
    <row r="2" spans="1:3" ht="16.5" customHeight="1">
      <c r="A2" s="3" t="s">
        <v>1</v>
      </c>
      <c r="B2" s="3"/>
      <c r="C2" s="3"/>
    </row>
    <row r="3" spans="1:3" ht="11.25" customHeight="1">
      <c r="A3" s="69" t="s">
        <v>2</v>
      </c>
      <c r="B3" s="69"/>
      <c r="C3" s="69"/>
    </row>
    <row r="4" spans="1:3" ht="18" customHeight="1">
      <c r="A4" s="5" t="s">
        <v>3</v>
      </c>
      <c r="B4" s="5"/>
      <c r="C4" s="5"/>
    </row>
    <row r="5" spans="1:3" ht="11.25" customHeight="1">
      <c r="A5" s="69" t="s">
        <v>4</v>
      </c>
      <c r="B5" s="69"/>
      <c r="C5" s="69"/>
    </row>
    <row r="6" spans="1:3" ht="17.25" customHeight="1">
      <c r="A6" s="3" t="s">
        <v>5</v>
      </c>
      <c r="B6" s="3"/>
      <c r="C6" s="3"/>
    </row>
    <row r="7" spans="1:3" ht="15" customHeight="1">
      <c r="A7" s="69" t="s">
        <v>6</v>
      </c>
      <c r="B7" s="69"/>
      <c r="C7" s="69"/>
    </row>
    <row r="8" spans="1:3" ht="30.75" customHeight="1">
      <c r="A8" s="6" t="s">
        <v>7</v>
      </c>
      <c r="B8" s="6"/>
      <c r="C8" s="6"/>
    </row>
    <row r="9" spans="1:3" ht="11.25" customHeight="1">
      <c r="A9" s="69" t="s">
        <v>8</v>
      </c>
      <c r="B9" s="69"/>
      <c r="C9" s="69"/>
    </row>
    <row r="10" spans="1:3" ht="20.25" customHeight="1">
      <c r="A10" s="7" t="s">
        <v>9</v>
      </c>
      <c r="B10" s="7"/>
      <c r="C10" s="7"/>
    </row>
    <row r="11" spans="1:3" ht="13.5" customHeight="1">
      <c r="A11" s="69" t="s">
        <v>10</v>
      </c>
      <c r="B11" s="69"/>
      <c r="C11" s="69"/>
    </row>
    <row r="12" spans="1:3" ht="25.5" customHeight="1">
      <c r="A12" s="70" t="s">
        <v>11</v>
      </c>
      <c r="B12" s="71"/>
      <c r="C12" s="8" t="s">
        <v>134</v>
      </c>
    </row>
    <row r="13" spans="1:3" ht="22.5" customHeight="1">
      <c r="A13" s="72" t="s">
        <v>135</v>
      </c>
      <c r="B13" s="73" t="s">
        <v>136</v>
      </c>
      <c r="C13" s="74" t="s">
        <v>137</v>
      </c>
    </row>
    <row r="14" spans="1:3" ht="22.5" customHeight="1">
      <c r="A14" s="75" t="s">
        <v>138</v>
      </c>
      <c r="B14" s="76" t="s">
        <v>23</v>
      </c>
      <c r="C14" s="77">
        <v>3336932949.5300002</v>
      </c>
    </row>
    <row r="15" spans="1:3" ht="15.75" customHeight="1">
      <c r="A15" s="78" t="s">
        <v>139</v>
      </c>
      <c r="B15" s="79" t="s">
        <v>30</v>
      </c>
      <c r="C15" s="80"/>
    </row>
    <row r="16" spans="1:3" ht="16.5" customHeight="1">
      <c r="A16" s="78" t="s">
        <v>140</v>
      </c>
      <c r="B16" s="79" t="s">
        <v>34</v>
      </c>
      <c r="C16" s="80"/>
    </row>
    <row r="17" spans="1:3" ht="24" customHeight="1">
      <c r="A17" s="78" t="s">
        <v>141</v>
      </c>
      <c r="B17" s="79" t="s">
        <v>36</v>
      </c>
      <c r="C17" s="80"/>
    </row>
    <row r="18" spans="1:3" ht="26.25" customHeight="1">
      <c r="A18" s="78" t="s">
        <v>142</v>
      </c>
      <c r="B18" s="79" t="s">
        <v>38</v>
      </c>
      <c r="C18" s="80"/>
    </row>
    <row r="19" spans="1:3" ht="28.5" customHeight="1">
      <c r="A19" s="78" t="s">
        <v>143</v>
      </c>
      <c r="B19" s="79" t="s">
        <v>40</v>
      </c>
      <c r="C19" s="80"/>
    </row>
    <row r="20" spans="1:3" ht="28.5" customHeight="1">
      <c r="A20" s="78" t="s">
        <v>144</v>
      </c>
      <c r="B20" s="79" t="s">
        <v>42</v>
      </c>
      <c r="C20" s="81">
        <v>180590130.41</v>
      </c>
    </row>
    <row r="21" spans="1:3" ht="29.25" customHeight="1">
      <c r="A21" s="75" t="s">
        <v>145</v>
      </c>
      <c r="B21" s="79" t="s">
        <v>44</v>
      </c>
      <c r="C21" s="81">
        <v>3517523079.9400001</v>
      </c>
    </row>
    <row r="22" spans="1:3" ht="30" customHeight="1"/>
    <row r="24" spans="1:3">
      <c r="A24" s="83" t="s">
        <v>146</v>
      </c>
      <c r="B24" s="84"/>
      <c r="C24" s="83" t="s">
        <v>127</v>
      </c>
    </row>
    <row r="25" spans="1:3">
      <c r="A25" s="83"/>
      <c r="C25" s="83"/>
    </row>
    <row r="26" spans="1:3">
      <c r="A26" s="83"/>
      <c r="C26" s="83"/>
    </row>
    <row r="27" spans="1:3">
      <c r="A27" s="83" t="s">
        <v>128</v>
      </c>
      <c r="B27" s="84"/>
      <c r="C27" s="83" t="s">
        <v>129</v>
      </c>
    </row>
    <row r="28" spans="1:3">
      <c r="A28" s="83"/>
      <c r="C28" s="83"/>
    </row>
    <row r="29" spans="1:3">
      <c r="A29" s="83"/>
      <c r="C29" s="83"/>
    </row>
    <row r="30" spans="1:3" ht="22.5">
      <c r="A30" s="85" t="s">
        <v>130</v>
      </c>
      <c r="B30" s="84"/>
      <c r="C30" s="83" t="s">
        <v>131</v>
      </c>
    </row>
  </sheetData>
  <mergeCells count="5">
    <mergeCell ref="A3:C3"/>
    <mergeCell ref="A5:C5"/>
    <mergeCell ref="A7:C7"/>
    <mergeCell ref="A9:C9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9"/>
  <sheetViews>
    <sheetView workbookViewId="0">
      <selection activeCell="A96" sqref="A96"/>
    </sheetView>
  </sheetViews>
  <sheetFormatPr defaultColWidth="10.33203125" defaultRowHeight="11.25"/>
  <cols>
    <col min="1" max="1" width="64" customWidth="1"/>
    <col min="2" max="2" width="10.33203125" customWidth="1"/>
    <col min="3" max="3" width="16.83203125" customWidth="1"/>
    <col min="4" max="4" width="19.6640625" customWidth="1"/>
    <col min="257" max="257" width="64" customWidth="1"/>
    <col min="258" max="258" width="10.33203125" customWidth="1"/>
    <col min="259" max="259" width="16.83203125" customWidth="1"/>
    <col min="260" max="260" width="19.6640625" customWidth="1"/>
    <col min="513" max="513" width="64" customWidth="1"/>
    <col min="514" max="514" width="10.33203125" customWidth="1"/>
    <col min="515" max="515" width="16.83203125" customWidth="1"/>
    <col min="516" max="516" width="19.6640625" customWidth="1"/>
    <col min="769" max="769" width="64" customWidth="1"/>
    <col min="770" max="770" width="10.33203125" customWidth="1"/>
    <col min="771" max="771" width="16.83203125" customWidth="1"/>
    <col min="772" max="772" width="19.6640625" customWidth="1"/>
    <col min="1025" max="1025" width="64" customWidth="1"/>
    <col min="1026" max="1026" width="10.33203125" customWidth="1"/>
    <col min="1027" max="1027" width="16.83203125" customWidth="1"/>
    <col min="1028" max="1028" width="19.6640625" customWidth="1"/>
    <col min="1281" max="1281" width="64" customWidth="1"/>
    <col min="1282" max="1282" width="10.33203125" customWidth="1"/>
    <col min="1283" max="1283" width="16.83203125" customWidth="1"/>
    <col min="1284" max="1284" width="19.6640625" customWidth="1"/>
    <col min="1537" max="1537" width="64" customWidth="1"/>
    <col min="1538" max="1538" width="10.33203125" customWidth="1"/>
    <col min="1539" max="1539" width="16.83203125" customWidth="1"/>
    <col min="1540" max="1540" width="19.6640625" customWidth="1"/>
    <col min="1793" max="1793" width="64" customWidth="1"/>
    <col min="1794" max="1794" width="10.33203125" customWidth="1"/>
    <col min="1795" max="1795" width="16.83203125" customWidth="1"/>
    <col min="1796" max="1796" width="19.6640625" customWidth="1"/>
    <col min="2049" max="2049" width="64" customWidth="1"/>
    <col min="2050" max="2050" width="10.33203125" customWidth="1"/>
    <col min="2051" max="2051" width="16.83203125" customWidth="1"/>
    <col min="2052" max="2052" width="19.6640625" customWidth="1"/>
    <col min="2305" max="2305" width="64" customWidth="1"/>
    <col min="2306" max="2306" width="10.33203125" customWidth="1"/>
    <col min="2307" max="2307" width="16.83203125" customWidth="1"/>
    <col min="2308" max="2308" width="19.6640625" customWidth="1"/>
    <col min="2561" max="2561" width="64" customWidth="1"/>
    <col min="2562" max="2562" width="10.33203125" customWidth="1"/>
    <col min="2563" max="2563" width="16.83203125" customWidth="1"/>
    <col min="2564" max="2564" width="19.6640625" customWidth="1"/>
    <col min="2817" max="2817" width="64" customWidth="1"/>
    <col min="2818" max="2818" width="10.33203125" customWidth="1"/>
    <col min="2819" max="2819" width="16.83203125" customWidth="1"/>
    <col min="2820" max="2820" width="19.6640625" customWidth="1"/>
    <col min="3073" max="3073" width="64" customWidth="1"/>
    <col min="3074" max="3074" width="10.33203125" customWidth="1"/>
    <col min="3075" max="3075" width="16.83203125" customWidth="1"/>
    <col min="3076" max="3076" width="19.6640625" customWidth="1"/>
    <col min="3329" max="3329" width="64" customWidth="1"/>
    <col min="3330" max="3330" width="10.33203125" customWidth="1"/>
    <col min="3331" max="3331" width="16.83203125" customWidth="1"/>
    <col min="3332" max="3332" width="19.6640625" customWidth="1"/>
    <col min="3585" max="3585" width="64" customWidth="1"/>
    <col min="3586" max="3586" width="10.33203125" customWidth="1"/>
    <col min="3587" max="3587" width="16.83203125" customWidth="1"/>
    <col min="3588" max="3588" width="19.6640625" customWidth="1"/>
    <col min="3841" max="3841" width="64" customWidth="1"/>
    <col min="3842" max="3842" width="10.33203125" customWidth="1"/>
    <col min="3843" max="3843" width="16.83203125" customWidth="1"/>
    <col min="3844" max="3844" width="19.6640625" customWidth="1"/>
    <col min="4097" max="4097" width="64" customWidth="1"/>
    <col min="4098" max="4098" width="10.33203125" customWidth="1"/>
    <col min="4099" max="4099" width="16.83203125" customWidth="1"/>
    <col min="4100" max="4100" width="19.6640625" customWidth="1"/>
    <col min="4353" max="4353" width="64" customWidth="1"/>
    <col min="4354" max="4354" width="10.33203125" customWidth="1"/>
    <col min="4355" max="4355" width="16.83203125" customWidth="1"/>
    <col min="4356" max="4356" width="19.6640625" customWidth="1"/>
    <col min="4609" max="4609" width="64" customWidth="1"/>
    <col min="4610" max="4610" width="10.33203125" customWidth="1"/>
    <col min="4611" max="4611" width="16.83203125" customWidth="1"/>
    <col min="4612" max="4612" width="19.6640625" customWidth="1"/>
    <col min="4865" max="4865" width="64" customWidth="1"/>
    <col min="4866" max="4866" width="10.33203125" customWidth="1"/>
    <col min="4867" max="4867" width="16.83203125" customWidth="1"/>
    <col min="4868" max="4868" width="19.6640625" customWidth="1"/>
    <col min="5121" max="5121" width="64" customWidth="1"/>
    <col min="5122" max="5122" width="10.33203125" customWidth="1"/>
    <col min="5123" max="5123" width="16.83203125" customWidth="1"/>
    <col min="5124" max="5124" width="19.6640625" customWidth="1"/>
    <col min="5377" max="5377" width="64" customWidth="1"/>
    <col min="5378" max="5378" width="10.33203125" customWidth="1"/>
    <col min="5379" max="5379" width="16.83203125" customWidth="1"/>
    <col min="5380" max="5380" width="19.6640625" customWidth="1"/>
    <col min="5633" max="5633" width="64" customWidth="1"/>
    <col min="5634" max="5634" width="10.33203125" customWidth="1"/>
    <col min="5635" max="5635" width="16.83203125" customWidth="1"/>
    <col min="5636" max="5636" width="19.6640625" customWidth="1"/>
    <col min="5889" max="5889" width="64" customWidth="1"/>
    <col min="5890" max="5890" width="10.33203125" customWidth="1"/>
    <col min="5891" max="5891" width="16.83203125" customWidth="1"/>
    <col min="5892" max="5892" width="19.6640625" customWidth="1"/>
    <col min="6145" max="6145" width="64" customWidth="1"/>
    <col min="6146" max="6146" width="10.33203125" customWidth="1"/>
    <col min="6147" max="6147" width="16.83203125" customWidth="1"/>
    <col min="6148" max="6148" width="19.6640625" customWidth="1"/>
    <col min="6401" max="6401" width="64" customWidth="1"/>
    <col min="6402" max="6402" width="10.33203125" customWidth="1"/>
    <col min="6403" max="6403" width="16.83203125" customWidth="1"/>
    <col min="6404" max="6404" width="19.6640625" customWidth="1"/>
    <col min="6657" max="6657" width="64" customWidth="1"/>
    <col min="6658" max="6658" width="10.33203125" customWidth="1"/>
    <col min="6659" max="6659" width="16.83203125" customWidth="1"/>
    <col min="6660" max="6660" width="19.6640625" customWidth="1"/>
    <col min="6913" max="6913" width="64" customWidth="1"/>
    <col min="6914" max="6914" width="10.33203125" customWidth="1"/>
    <col min="6915" max="6915" width="16.83203125" customWidth="1"/>
    <col min="6916" max="6916" width="19.6640625" customWidth="1"/>
    <col min="7169" max="7169" width="64" customWidth="1"/>
    <col min="7170" max="7170" width="10.33203125" customWidth="1"/>
    <col min="7171" max="7171" width="16.83203125" customWidth="1"/>
    <col min="7172" max="7172" width="19.6640625" customWidth="1"/>
    <col min="7425" max="7425" width="64" customWidth="1"/>
    <col min="7426" max="7426" width="10.33203125" customWidth="1"/>
    <col min="7427" max="7427" width="16.83203125" customWidth="1"/>
    <col min="7428" max="7428" width="19.6640625" customWidth="1"/>
    <col min="7681" max="7681" width="64" customWidth="1"/>
    <col min="7682" max="7682" width="10.33203125" customWidth="1"/>
    <col min="7683" max="7683" width="16.83203125" customWidth="1"/>
    <col min="7684" max="7684" width="19.6640625" customWidth="1"/>
    <col min="7937" max="7937" width="64" customWidth="1"/>
    <col min="7938" max="7938" width="10.33203125" customWidth="1"/>
    <col min="7939" max="7939" width="16.83203125" customWidth="1"/>
    <col min="7940" max="7940" width="19.6640625" customWidth="1"/>
    <col min="8193" max="8193" width="64" customWidth="1"/>
    <col min="8194" max="8194" width="10.33203125" customWidth="1"/>
    <col min="8195" max="8195" width="16.83203125" customWidth="1"/>
    <col min="8196" max="8196" width="19.6640625" customWidth="1"/>
    <col min="8449" max="8449" width="64" customWidth="1"/>
    <col min="8450" max="8450" width="10.33203125" customWidth="1"/>
    <col min="8451" max="8451" width="16.83203125" customWidth="1"/>
    <col min="8452" max="8452" width="19.6640625" customWidth="1"/>
    <col min="8705" max="8705" width="64" customWidth="1"/>
    <col min="8706" max="8706" width="10.33203125" customWidth="1"/>
    <col min="8707" max="8707" width="16.83203125" customWidth="1"/>
    <col min="8708" max="8708" width="19.6640625" customWidth="1"/>
    <col min="8961" max="8961" width="64" customWidth="1"/>
    <col min="8962" max="8962" width="10.33203125" customWidth="1"/>
    <col min="8963" max="8963" width="16.83203125" customWidth="1"/>
    <col min="8964" max="8964" width="19.6640625" customWidth="1"/>
    <col min="9217" max="9217" width="64" customWidth="1"/>
    <col min="9218" max="9218" width="10.33203125" customWidth="1"/>
    <col min="9219" max="9219" width="16.83203125" customWidth="1"/>
    <col min="9220" max="9220" width="19.6640625" customWidth="1"/>
    <col min="9473" max="9473" width="64" customWidth="1"/>
    <col min="9474" max="9474" width="10.33203125" customWidth="1"/>
    <col min="9475" max="9475" width="16.83203125" customWidth="1"/>
    <col min="9476" max="9476" width="19.6640625" customWidth="1"/>
    <col min="9729" max="9729" width="64" customWidth="1"/>
    <col min="9730" max="9730" width="10.33203125" customWidth="1"/>
    <col min="9731" max="9731" width="16.83203125" customWidth="1"/>
    <col min="9732" max="9732" width="19.6640625" customWidth="1"/>
    <col min="9985" max="9985" width="64" customWidth="1"/>
    <col min="9986" max="9986" width="10.33203125" customWidth="1"/>
    <col min="9987" max="9987" width="16.83203125" customWidth="1"/>
    <col min="9988" max="9988" width="19.6640625" customWidth="1"/>
    <col min="10241" max="10241" width="64" customWidth="1"/>
    <col min="10242" max="10242" width="10.33203125" customWidth="1"/>
    <col min="10243" max="10243" width="16.83203125" customWidth="1"/>
    <col min="10244" max="10244" width="19.6640625" customWidth="1"/>
    <col min="10497" max="10497" width="64" customWidth="1"/>
    <col min="10498" max="10498" width="10.33203125" customWidth="1"/>
    <col min="10499" max="10499" width="16.83203125" customWidth="1"/>
    <col min="10500" max="10500" width="19.6640625" customWidth="1"/>
    <col min="10753" max="10753" width="64" customWidth="1"/>
    <col min="10754" max="10754" width="10.33203125" customWidth="1"/>
    <col min="10755" max="10755" width="16.83203125" customWidth="1"/>
    <col min="10756" max="10756" width="19.6640625" customWidth="1"/>
    <col min="11009" max="11009" width="64" customWidth="1"/>
    <col min="11010" max="11010" width="10.33203125" customWidth="1"/>
    <col min="11011" max="11011" width="16.83203125" customWidth="1"/>
    <col min="11012" max="11012" width="19.6640625" customWidth="1"/>
    <col min="11265" max="11265" width="64" customWidth="1"/>
    <col min="11266" max="11266" width="10.33203125" customWidth="1"/>
    <col min="11267" max="11267" width="16.83203125" customWidth="1"/>
    <col min="11268" max="11268" width="19.6640625" customWidth="1"/>
    <col min="11521" max="11521" width="64" customWidth="1"/>
    <col min="11522" max="11522" width="10.33203125" customWidth="1"/>
    <col min="11523" max="11523" width="16.83203125" customWidth="1"/>
    <col min="11524" max="11524" width="19.6640625" customWidth="1"/>
    <col min="11777" max="11777" width="64" customWidth="1"/>
    <col min="11778" max="11778" width="10.33203125" customWidth="1"/>
    <col min="11779" max="11779" width="16.83203125" customWidth="1"/>
    <col min="11780" max="11780" width="19.6640625" customWidth="1"/>
    <col min="12033" max="12033" width="64" customWidth="1"/>
    <col min="12034" max="12034" width="10.33203125" customWidth="1"/>
    <col min="12035" max="12035" width="16.83203125" customWidth="1"/>
    <col min="12036" max="12036" width="19.6640625" customWidth="1"/>
    <col min="12289" max="12289" width="64" customWidth="1"/>
    <col min="12290" max="12290" width="10.33203125" customWidth="1"/>
    <col min="12291" max="12291" width="16.83203125" customWidth="1"/>
    <col min="12292" max="12292" width="19.6640625" customWidth="1"/>
    <col min="12545" max="12545" width="64" customWidth="1"/>
    <col min="12546" max="12546" width="10.33203125" customWidth="1"/>
    <col min="12547" max="12547" width="16.83203125" customWidth="1"/>
    <col min="12548" max="12548" width="19.6640625" customWidth="1"/>
    <col min="12801" max="12801" width="64" customWidth="1"/>
    <col min="12802" max="12802" width="10.33203125" customWidth="1"/>
    <col min="12803" max="12803" width="16.83203125" customWidth="1"/>
    <col min="12804" max="12804" width="19.6640625" customWidth="1"/>
    <col min="13057" max="13057" width="64" customWidth="1"/>
    <col min="13058" max="13058" width="10.33203125" customWidth="1"/>
    <col min="13059" max="13059" width="16.83203125" customWidth="1"/>
    <col min="13060" max="13060" width="19.6640625" customWidth="1"/>
    <col min="13313" max="13313" width="64" customWidth="1"/>
    <col min="13314" max="13314" width="10.33203125" customWidth="1"/>
    <col min="13315" max="13315" width="16.83203125" customWidth="1"/>
    <col min="13316" max="13316" width="19.6640625" customWidth="1"/>
    <col min="13569" max="13569" width="64" customWidth="1"/>
    <col min="13570" max="13570" width="10.33203125" customWidth="1"/>
    <col min="13571" max="13571" width="16.83203125" customWidth="1"/>
    <col min="13572" max="13572" width="19.6640625" customWidth="1"/>
    <col min="13825" max="13825" width="64" customWidth="1"/>
    <col min="13826" max="13826" width="10.33203125" customWidth="1"/>
    <col min="13827" max="13827" width="16.83203125" customWidth="1"/>
    <col min="13828" max="13828" width="19.6640625" customWidth="1"/>
    <col min="14081" max="14081" width="64" customWidth="1"/>
    <col min="14082" max="14082" width="10.33203125" customWidth="1"/>
    <col min="14083" max="14083" width="16.83203125" customWidth="1"/>
    <col min="14084" max="14084" width="19.6640625" customWidth="1"/>
    <col min="14337" max="14337" width="64" customWidth="1"/>
    <col min="14338" max="14338" width="10.33203125" customWidth="1"/>
    <col min="14339" max="14339" width="16.83203125" customWidth="1"/>
    <col min="14340" max="14340" width="19.6640625" customWidth="1"/>
    <col min="14593" max="14593" width="64" customWidth="1"/>
    <col min="14594" max="14594" width="10.33203125" customWidth="1"/>
    <col min="14595" max="14595" width="16.83203125" customWidth="1"/>
    <col min="14596" max="14596" width="19.6640625" customWidth="1"/>
    <col min="14849" max="14849" width="64" customWidth="1"/>
    <col min="14850" max="14850" width="10.33203125" customWidth="1"/>
    <col min="14851" max="14851" width="16.83203125" customWidth="1"/>
    <col min="14852" max="14852" width="19.6640625" customWidth="1"/>
    <col min="15105" max="15105" width="64" customWidth="1"/>
    <col min="15106" max="15106" width="10.33203125" customWidth="1"/>
    <col min="15107" max="15107" width="16.83203125" customWidth="1"/>
    <col min="15108" max="15108" width="19.6640625" customWidth="1"/>
    <col min="15361" max="15361" width="64" customWidth="1"/>
    <col min="15362" max="15362" width="10.33203125" customWidth="1"/>
    <col min="15363" max="15363" width="16.83203125" customWidth="1"/>
    <col min="15364" max="15364" width="19.6640625" customWidth="1"/>
    <col min="15617" max="15617" width="64" customWidth="1"/>
    <col min="15618" max="15618" width="10.33203125" customWidth="1"/>
    <col min="15619" max="15619" width="16.83203125" customWidth="1"/>
    <col min="15620" max="15620" width="19.6640625" customWidth="1"/>
    <col min="15873" max="15873" width="64" customWidth="1"/>
    <col min="15874" max="15874" width="10.33203125" customWidth="1"/>
    <col min="15875" max="15875" width="16.83203125" customWidth="1"/>
    <col min="15876" max="15876" width="19.6640625" customWidth="1"/>
    <col min="16129" max="16129" width="64" customWidth="1"/>
    <col min="16130" max="16130" width="10.33203125" customWidth="1"/>
    <col min="16131" max="16131" width="16.83203125" customWidth="1"/>
    <col min="16132" max="16132" width="19.6640625" customWidth="1"/>
  </cols>
  <sheetData>
    <row r="1" spans="1:4" ht="47.25">
      <c r="A1" s="2" t="s">
        <v>147</v>
      </c>
      <c r="B1" s="2"/>
      <c r="C1" s="2"/>
      <c r="D1" s="2"/>
    </row>
    <row r="2" spans="1:4" ht="19.5" customHeight="1">
      <c r="A2" s="3" t="s">
        <v>1</v>
      </c>
      <c r="B2" s="3"/>
      <c r="C2" s="3"/>
      <c r="D2" s="3"/>
    </row>
    <row r="3" spans="1:4" ht="15.75" customHeight="1">
      <c r="A3" s="69" t="s">
        <v>2</v>
      </c>
      <c r="B3" s="69"/>
      <c r="C3" s="69"/>
      <c r="D3" s="69"/>
    </row>
    <row r="4" spans="1:4" ht="15" customHeight="1">
      <c r="A4" s="5" t="s">
        <v>3</v>
      </c>
      <c r="B4" s="5"/>
      <c r="C4" s="5"/>
      <c r="D4" s="5"/>
    </row>
    <row r="5" spans="1:4" ht="9.75" customHeight="1">
      <c r="A5" s="69" t="s">
        <v>4</v>
      </c>
      <c r="B5" s="69"/>
      <c r="C5" s="69"/>
      <c r="D5" s="69"/>
    </row>
    <row r="6" spans="1:4" ht="20.25" customHeight="1">
      <c r="A6" s="3" t="s">
        <v>5</v>
      </c>
      <c r="B6" s="3"/>
      <c r="C6" s="3"/>
      <c r="D6" s="3"/>
    </row>
    <row r="7" spans="1:4" ht="14.25" customHeight="1">
      <c r="A7" s="69" t="s">
        <v>6</v>
      </c>
      <c r="B7" s="69"/>
      <c r="C7" s="69"/>
      <c r="D7" s="69"/>
    </row>
    <row r="8" spans="1:4" ht="36">
      <c r="A8" s="6" t="s">
        <v>7</v>
      </c>
      <c r="B8" s="6"/>
      <c r="C8" s="6"/>
      <c r="D8" s="6"/>
    </row>
    <row r="9" spans="1:4" ht="12" customHeight="1">
      <c r="A9" s="69" t="s">
        <v>8</v>
      </c>
      <c r="B9" s="69"/>
      <c r="C9" s="69"/>
      <c r="D9" s="69"/>
    </row>
    <row r="10" spans="1:4" ht="13.5" customHeight="1">
      <c r="A10" s="7" t="s">
        <v>9</v>
      </c>
      <c r="B10" s="7"/>
      <c r="C10" s="7"/>
      <c r="D10" s="7"/>
    </row>
    <row r="11" spans="1:4" ht="12.75" customHeight="1">
      <c r="A11" s="69" t="s">
        <v>10</v>
      </c>
      <c r="B11" s="69"/>
      <c r="C11" s="69"/>
      <c r="D11" s="69"/>
    </row>
    <row r="12" spans="1:4" ht="12" customHeight="1">
      <c r="A12" s="70"/>
      <c r="B12" s="71"/>
      <c r="C12" s="8"/>
      <c r="D12" s="8" t="s">
        <v>148</v>
      </c>
    </row>
    <row r="13" spans="1:4" ht="24">
      <c r="A13" s="76" t="s">
        <v>149</v>
      </c>
      <c r="B13" s="76" t="s">
        <v>136</v>
      </c>
      <c r="C13" s="86" t="s">
        <v>150</v>
      </c>
      <c r="D13" s="86" t="s">
        <v>151</v>
      </c>
    </row>
    <row r="14" spans="1:4" ht="12">
      <c r="A14" s="76" t="s">
        <v>17</v>
      </c>
      <c r="B14" s="76" t="s">
        <v>18</v>
      </c>
      <c r="C14" s="76" t="s">
        <v>19</v>
      </c>
      <c r="D14" s="76" t="s">
        <v>20</v>
      </c>
    </row>
    <row r="15" spans="1:4" ht="12">
      <c r="A15" s="76" t="s">
        <v>152</v>
      </c>
      <c r="B15" s="76"/>
      <c r="C15" s="76"/>
      <c r="D15" s="76"/>
    </row>
    <row r="16" spans="1:4" ht="12">
      <c r="A16" s="75" t="s">
        <v>153</v>
      </c>
      <c r="B16" s="76" t="s">
        <v>23</v>
      </c>
      <c r="C16" s="87">
        <v>37.53</v>
      </c>
      <c r="D16" s="88">
        <v>4179527.74</v>
      </c>
    </row>
    <row r="17" spans="1:4" ht="12">
      <c r="A17" s="89" t="s">
        <v>154</v>
      </c>
      <c r="B17" s="76"/>
      <c r="C17" s="90"/>
      <c r="D17" s="90"/>
    </row>
    <row r="18" spans="1:4" ht="12">
      <c r="A18" s="75" t="s">
        <v>155</v>
      </c>
      <c r="B18" s="76" t="s">
        <v>26</v>
      </c>
      <c r="C18" s="87">
        <v>37.53</v>
      </c>
      <c r="D18" s="88">
        <v>4179527.74</v>
      </c>
    </row>
    <row r="19" spans="1:4">
      <c r="A19" s="91" t="s">
        <v>156</v>
      </c>
      <c r="B19" s="92"/>
      <c r="C19" s="93">
        <v>37.53</v>
      </c>
      <c r="D19" s="93">
        <v>397.52</v>
      </c>
    </row>
    <row r="20" spans="1:4">
      <c r="A20" s="91" t="s">
        <v>157</v>
      </c>
      <c r="B20" s="92"/>
      <c r="C20" s="94"/>
      <c r="D20" s="95">
        <v>4179130.22</v>
      </c>
    </row>
    <row r="21" spans="1:4" ht="12">
      <c r="A21" s="75" t="s">
        <v>158</v>
      </c>
      <c r="B21" s="76" t="s">
        <v>28</v>
      </c>
      <c r="C21" s="96"/>
      <c r="D21" s="96"/>
    </row>
    <row r="22" spans="1:4" ht="12">
      <c r="A22" s="75" t="s">
        <v>159</v>
      </c>
      <c r="B22" s="76" t="s">
        <v>30</v>
      </c>
      <c r="C22" s="96"/>
      <c r="D22" s="96"/>
    </row>
    <row r="23" spans="1:4" ht="12">
      <c r="A23" s="89" t="s">
        <v>154</v>
      </c>
      <c r="B23" s="76"/>
      <c r="C23" s="90"/>
      <c r="D23" s="90"/>
    </row>
    <row r="24" spans="1:4" ht="12">
      <c r="A24" s="75" t="s">
        <v>160</v>
      </c>
      <c r="B24" s="76" t="s">
        <v>31</v>
      </c>
      <c r="C24" s="96"/>
      <c r="D24" s="96"/>
    </row>
    <row r="25" spans="1:4">
      <c r="A25" s="91" t="s">
        <v>161</v>
      </c>
      <c r="B25" s="97" t="s">
        <v>162</v>
      </c>
      <c r="C25" s="94"/>
      <c r="D25" s="94"/>
    </row>
    <row r="26" spans="1:4">
      <c r="A26" s="91" t="s">
        <v>163</v>
      </c>
      <c r="B26" s="97" t="s">
        <v>164</v>
      </c>
      <c r="C26" s="94"/>
      <c r="D26" s="94"/>
    </row>
    <row r="27" spans="1:4">
      <c r="A27" s="91" t="s">
        <v>165</v>
      </c>
      <c r="B27" s="97" t="s">
        <v>166</v>
      </c>
      <c r="C27" s="94"/>
      <c r="D27" s="94"/>
    </row>
    <row r="28" spans="1:4" ht="12" customHeight="1">
      <c r="A28" s="75" t="s">
        <v>158</v>
      </c>
      <c r="B28" s="76" t="s">
        <v>32</v>
      </c>
      <c r="C28" s="96"/>
      <c r="D28" s="96"/>
    </row>
    <row r="29" spans="1:4" ht="24">
      <c r="A29" s="75" t="s">
        <v>167</v>
      </c>
      <c r="B29" s="76" t="s">
        <v>34</v>
      </c>
      <c r="C29" s="96"/>
      <c r="D29" s="96"/>
    </row>
    <row r="30" spans="1:4" ht="12">
      <c r="A30" s="89" t="s">
        <v>154</v>
      </c>
      <c r="B30" s="76"/>
      <c r="C30" s="90"/>
      <c r="D30" s="90"/>
    </row>
    <row r="31" spans="1:4" ht="12">
      <c r="A31" s="75" t="s">
        <v>168</v>
      </c>
      <c r="B31" s="76" t="s">
        <v>169</v>
      </c>
      <c r="C31" s="96"/>
      <c r="D31" s="96"/>
    </row>
    <row r="32" spans="1:4" ht="12">
      <c r="A32" s="75" t="s">
        <v>170</v>
      </c>
      <c r="B32" s="76" t="s">
        <v>171</v>
      </c>
      <c r="C32" s="96"/>
      <c r="D32" s="96"/>
    </row>
    <row r="33" spans="1:4">
      <c r="A33" s="91" t="s">
        <v>161</v>
      </c>
      <c r="B33" s="97" t="s">
        <v>172</v>
      </c>
      <c r="C33" s="94"/>
      <c r="D33" s="94"/>
    </row>
    <row r="34" spans="1:4">
      <c r="A34" s="91" t="s">
        <v>163</v>
      </c>
      <c r="B34" s="97" t="s">
        <v>173</v>
      </c>
      <c r="C34" s="94"/>
      <c r="D34" s="94"/>
    </row>
    <row r="35" spans="1:4">
      <c r="A35" s="91" t="s">
        <v>165</v>
      </c>
      <c r="B35" s="97" t="s">
        <v>174</v>
      </c>
      <c r="C35" s="94"/>
      <c r="D35" s="94"/>
    </row>
    <row r="36" spans="1:4" ht="24">
      <c r="A36" s="75" t="s">
        <v>175</v>
      </c>
      <c r="B36" s="76" t="s">
        <v>36</v>
      </c>
      <c r="C36" s="88">
        <v>121277.53</v>
      </c>
      <c r="D36" s="88">
        <v>30032.78</v>
      </c>
    </row>
    <row r="37" spans="1:4" ht="12" customHeight="1">
      <c r="A37" s="89" t="s">
        <v>154</v>
      </c>
      <c r="B37" s="76"/>
      <c r="C37" s="90"/>
      <c r="D37" s="90"/>
    </row>
    <row r="38" spans="1:4" ht="12">
      <c r="A38" s="75" t="s">
        <v>168</v>
      </c>
      <c r="B38" s="76" t="s">
        <v>176</v>
      </c>
      <c r="C38" s="96"/>
      <c r="D38" s="96"/>
    </row>
    <row r="39" spans="1:4" ht="12">
      <c r="A39" s="75" t="s">
        <v>170</v>
      </c>
      <c r="B39" s="76" t="s">
        <v>177</v>
      </c>
      <c r="C39" s="88">
        <v>121277.53</v>
      </c>
      <c r="D39" s="88">
        <v>30032.78</v>
      </c>
    </row>
    <row r="40" spans="1:4">
      <c r="A40" s="91" t="s">
        <v>161</v>
      </c>
      <c r="B40" s="97" t="s">
        <v>178</v>
      </c>
      <c r="C40" s="94"/>
      <c r="D40" s="95">
        <v>3544.53</v>
      </c>
    </row>
    <row r="41" spans="1:4">
      <c r="A41" s="91" t="s">
        <v>163</v>
      </c>
      <c r="B41" s="97" t="s">
        <v>179</v>
      </c>
      <c r="C41" s="95">
        <v>15598.62</v>
      </c>
      <c r="D41" s="95">
        <v>25749.61</v>
      </c>
    </row>
    <row r="42" spans="1:4">
      <c r="A42" s="91" t="s">
        <v>165</v>
      </c>
      <c r="B42" s="97" t="s">
        <v>180</v>
      </c>
      <c r="C42" s="95">
        <v>105678.91</v>
      </c>
      <c r="D42" s="93">
        <v>738.64</v>
      </c>
    </row>
    <row r="43" spans="1:4" ht="12">
      <c r="A43" s="75" t="s">
        <v>181</v>
      </c>
      <c r="B43" s="76" t="s">
        <v>182</v>
      </c>
      <c r="C43" s="96"/>
      <c r="D43" s="96"/>
    </row>
    <row r="44" spans="1:4">
      <c r="A44" s="91" t="s">
        <v>161</v>
      </c>
      <c r="B44" s="97" t="s">
        <v>183</v>
      </c>
      <c r="C44" s="94"/>
      <c r="D44" s="94"/>
    </row>
    <row r="45" spans="1:4">
      <c r="A45" s="91" t="s">
        <v>163</v>
      </c>
      <c r="B45" s="97" t="s">
        <v>184</v>
      </c>
      <c r="C45" s="94"/>
      <c r="D45" s="94"/>
    </row>
    <row r="46" spans="1:4">
      <c r="A46" s="91" t="s">
        <v>165</v>
      </c>
      <c r="B46" s="97" t="s">
        <v>185</v>
      </c>
      <c r="C46" s="94"/>
      <c r="D46" s="94"/>
    </row>
    <row r="47" spans="1:4" ht="12">
      <c r="A47" s="75" t="s">
        <v>186</v>
      </c>
      <c r="B47" s="76" t="s">
        <v>187</v>
      </c>
      <c r="C47" s="96"/>
      <c r="D47" s="96"/>
    </row>
    <row r="48" spans="1:4" ht="36">
      <c r="A48" s="75" t="s">
        <v>188</v>
      </c>
      <c r="B48" s="76" t="s">
        <v>189</v>
      </c>
      <c r="C48" s="96"/>
      <c r="D48" s="96"/>
    </row>
    <row r="49" spans="1:4" ht="12">
      <c r="A49" s="89" t="s">
        <v>154</v>
      </c>
      <c r="B49" s="76"/>
      <c r="C49" s="90"/>
      <c r="D49" s="90"/>
    </row>
    <row r="50" spans="1:4" ht="12">
      <c r="A50" s="75" t="s">
        <v>190</v>
      </c>
      <c r="B50" s="76"/>
      <c r="C50" s="96"/>
      <c r="D50" s="96"/>
    </row>
    <row r="51" spans="1:4" ht="12">
      <c r="A51" s="75" t="s">
        <v>191</v>
      </c>
      <c r="B51" s="76" t="s">
        <v>38</v>
      </c>
      <c r="C51" s="88">
        <v>462381.9</v>
      </c>
      <c r="D51" s="88">
        <v>637535.96</v>
      </c>
    </row>
    <row r="52" spans="1:4" ht="12">
      <c r="A52" s="89" t="s">
        <v>154</v>
      </c>
      <c r="B52" s="76"/>
      <c r="C52" s="90"/>
      <c r="D52" s="90"/>
    </row>
    <row r="53" spans="1:4" ht="24">
      <c r="A53" s="75" t="s">
        <v>192</v>
      </c>
      <c r="B53" s="76" t="s">
        <v>193</v>
      </c>
      <c r="C53" s="87">
        <v>42.48</v>
      </c>
      <c r="D53" s="87">
        <v>13.65</v>
      </c>
    </row>
    <row r="54" spans="1:4" ht="24">
      <c r="A54" s="75" t="s">
        <v>194</v>
      </c>
      <c r="B54" s="76" t="s">
        <v>195</v>
      </c>
      <c r="C54" s="96"/>
      <c r="D54" s="96"/>
    </row>
    <row r="55" spans="1:4" ht="24">
      <c r="A55" s="75" t="s">
        <v>196</v>
      </c>
      <c r="B55" s="76" t="s">
        <v>197</v>
      </c>
      <c r="C55" s="88">
        <v>1895.26</v>
      </c>
      <c r="D55" s="87">
        <v>885.31</v>
      </c>
    </row>
    <row r="56" spans="1:4" ht="12">
      <c r="A56" s="75" t="s">
        <v>198</v>
      </c>
      <c r="B56" s="76" t="s">
        <v>199</v>
      </c>
      <c r="C56" s="88">
        <v>460444.15</v>
      </c>
      <c r="D56" s="88">
        <v>636637</v>
      </c>
    </row>
    <row r="57" spans="1:4" ht="12">
      <c r="A57" s="89" t="s">
        <v>154</v>
      </c>
      <c r="B57" s="76"/>
      <c r="C57" s="90"/>
      <c r="D57" s="90"/>
    </row>
    <row r="58" spans="1:4" ht="12">
      <c r="A58" s="75" t="s">
        <v>200</v>
      </c>
      <c r="B58" s="76"/>
      <c r="C58" s="88">
        <v>456675.11</v>
      </c>
      <c r="D58" s="88">
        <v>636637</v>
      </c>
    </row>
    <row r="59" spans="1:4" ht="12">
      <c r="A59" s="75" t="s">
        <v>43</v>
      </c>
      <c r="B59" s="76" t="s">
        <v>40</v>
      </c>
      <c r="C59" s="96"/>
      <c r="D59" s="96"/>
    </row>
    <row r="60" spans="1:4" ht="12">
      <c r="A60" s="75" t="s">
        <v>201</v>
      </c>
      <c r="B60" s="76" t="s">
        <v>42</v>
      </c>
      <c r="C60" s="96"/>
      <c r="D60" s="96"/>
    </row>
    <row r="61" spans="1:4" ht="12">
      <c r="A61" s="89" t="s">
        <v>154</v>
      </c>
      <c r="B61" s="76"/>
      <c r="C61" s="90"/>
      <c r="D61" s="90"/>
    </row>
    <row r="62" spans="1:4" ht="12">
      <c r="A62" s="75" t="s">
        <v>202</v>
      </c>
      <c r="B62" s="76" t="s">
        <v>203</v>
      </c>
      <c r="C62" s="96"/>
      <c r="D62" s="96"/>
    </row>
    <row r="63" spans="1:4" ht="12">
      <c r="A63" s="75" t="s">
        <v>204</v>
      </c>
      <c r="B63" s="76" t="s">
        <v>205</v>
      </c>
      <c r="C63" s="96"/>
      <c r="D63" s="96"/>
    </row>
    <row r="64" spans="1:4" ht="12">
      <c r="A64" s="75" t="s">
        <v>206</v>
      </c>
      <c r="B64" s="76" t="s">
        <v>207</v>
      </c>
      <c r="C64" s="96"/>
      <c r="D64" s="96"/>
    </row>
    <row r="65" spans="1:4" ht="12">
      <c r="A65" s="75" t="s">
        <v>208</v>
      </c>
      <c r="B65" s="76" t="s">
        <v>209</v>
      </c>
      <c r="C65" s="96"/>
      <c r="D65" s="96"/>
    </row>
    <row r="66" spans="1:4" ht="12">
      <c r="A66" s="75" t="s">
        <v>210</v>
      </c>
      <c r="B66" s="76" t="s">
        <v>44</v>
      </c>
      <c r="C66" s="96"/>
      <c r="D66" s="96"/>
    </row>
    <row r="67" spans="1:4" ht="12">
      <c r="A67" s="75" t="s">
        <v>211</v>
      </c>
      <c r="B67" s="76" t="s">
        <v>46</v>
      </c>
      <c r="C67" s="88">
        <v>2764007.08</v>
      </c>
      <c r="D67" s="88">
        <v>3034871.2</v>
      </c>
    </row>
    <row r="68" spans="1:4" ht="12">
      <c r="A68" s="89" t="s">
        <v>154</v>
      </c>
      <c r="B68" s="76"/>
      <c r="C68" s="90"/>
      <c r="D68" s="90"/>
    </row>
    <row r="69" spans="1:4" ht="24">
      <c r="A69" s="75" t="s">
        <v>212</v>
      </c>
      <c r="B69" s="76" t="s">
        <v>48</v>
      </c>
      <c r="C69" s="88">
        <v>2764007.08</v>
      </c>
      <c r="D69" s="88">
        <v>3034871.2</v>
      </c>
    </row>
    <row r="70" spans="1:4">
      <c r="A70" s="91" t="s">
        <v>213</v>
      </c>
      <c r="B70" s="92"/>
      <c r="C70" s="94"/>
      <c r="D70" s="94"/>
    </row>
    <row r="71" spans="1:4" ht="36" customHeight="1">
      <c r="A71" s="91" t="s">
        <v>214</v>
      </c>
      <c r="B71" s="92"/>
      <c r="C71" s="95">
        <v>2764007.08</v>
      </c>
      <c r="D71" s="95">
        <v>3034871.2</v>
      </c>
    </row>
    <row r="72" spans="1:4" ht="24">
      <c r="A72" s="75" t="s">
        <v>215</v>
      </c>
      <c r="B72" s="76" t="s">
        <v>50</v>
      </c>
      <c r="C72" s="96"/>
      <c r="D72" s="96"/>
    </row>
    <row r="73" spans="1:4" ht="12">
      <c r="A73" s="75" t="s">
        <v>216</v>
      </c>
      <c r="B73" s="76" t="s">
        <v>217</v>
      </c>
      <c r="C73" s="96"/>
      <c r="D73" s="96"/>
    </row>
    <row r="74" spans="1:4" ht="12">
      <c r="A74" s="75" t="s">
        <v>218</v>
      </c>
      <c r="B74" s="76" t="s">
        <v>219</v>
      </c>
      <c r="C74" s="96"/>
      <c r="D74" s="96"/>
    </row>
    <row r="75" spans="1:4" ht="24">
      <c r="A75" s="75" t="s">
        <v>220</v>
      </c>
      <c r="B75" s="76" t="s">
        <v>52</v>
      </c>
      <c r="C75" s="88">
        <v>3347704.03</v>
      </c>
      <c r="D75" s="88">
        <v>7881967.6699999999</v>
      </c>
    </row>
    <row r="76" spans="1:4" ht="24">
      <c r="A76" s="75" t="s">
        <v>221</v>
      </c>
      <c r="B76" s="76"/>
      <c r="C76" s="90"/>
      <c r="D76" s="90"/>
    </row>
    <row r="77" spans="1:4" ht="12">
      <c r="A77" s="75" t="s">
        <v>112</v>
      </c>
      <c r="B77" s="76" t="s">
        <v>54</v>
      </c>
      <c r="C77" s="88">
        <v>9457.44</v>
      </c>
      <c r="D77" s="88">
        <f>(185439024.42+4173509204.31)/1000</f>
        <v>4358948.2287299996</v>
      </c>
    </row>
    <row r="78" spans="1:4" ht="12">
      <c r="A78" s="75" t="s">
        <v>222</v>
      </c>
      <c r="B78" s="76" t="s">
        <v>64</v>
      </c>
      <c r="C78" s="88">
        <v>1313.65</v>
      </c>
      <c r="D78" s="88">
        <f>5496364.62/1000</f>
        <v>5496.3646200000003</v>
      </c>
    </row>
    <row r="79" spans="1:4" ht="12">
      <c r="A79" s="75" t="s">
        <v>223</v>
      </c>
      <c r="B79" s="76" t="s">
        <v>66</v>
      </c>
      <c r="C79" s="88">
        <v>3336932.95</v>
      </c>
      <c r="D79" s="88">
        <f>D75-D77-D78</f>
        <v>3517523.0766500002</v>
      </c>
    </row>
    <row r="80" spans="1:4" ht="12">
      <c r="A80" s="75" t="s">
        <v>224</v>
      </c>
      <c r="B80" s="76" t="s">
        <v>68</v>
      </c>
      <c r="C80" s="88">
        <v>3347704.03</v>
      </c>
      <c r="D80" s="88">
        <v>7881967.6699999999</v>
      </c>
    </row>
    <row r="83" spans="1:4" ht="12">
      <c r="A83" s="98" t="s">
        <v>146</v>
      </c>
      <c r="B83" s="99"/>
      <c r="C83" s="100"/>
      <c r="D83" s="101" t="s">
        <v>127</v>
      </c>
    </row>
    <row r="84" spans="1:4" ht="12">
      <c r="A84" s="98"/>
      <c r="B84" s="98"/>
      <c r="C84" s="102"/>
      <c r="D84" s="101"/>
    </row>
    <row r="85" spans="1:4" ht="12">
      <c r="A85" s="98"/>
      <c r="B85" s="98"/>
      <c r="C85" s="102"/>
      <c r="D85" s="101"/>
    </row>
    <row r="86" spans="1:4" ht="12">
      <c r="A86" s="98" t="s">
        <v>128</v>
      </c>
      <c r="B86" s="99"/>
      <c r="C86" s="100"/>
      <c r="D86" s="101" t="s">
        <v>129</v>
      </c>
    </row>
    <row r="87" spans="1:4" ht="12">
      <c r="A87" s="98"/>
      <c r="B87" s="98"/>
      <c r="C87" s="102"/>
      <c r="D87" s="98"/>
    </row>
    <row r="88" spans="1:4" ht="12">
      <c r="A88" s="98"/>
      <c r="B88" s="98"/>
      <c r="C88" s="102"/>
      <c r="D88" s="98"/>
    </row>
    <row r="89" spans="1:4" ht="36">
      <c r="A89" s="103" t="s">
        <v>130</v>
      </c>
      <c r="B89" s="104"/>
      <c r="C89" s="100"/>
      <c r="D89" s="101" t="s">
        <v>131</v>
      </c>
    </row>
  </sheetData>
  <mergeCells count="5">
    <mergeCell ref="A3:D3"/>
    <mergeCell ref="A5:D5"/>
    <mergeCell ref="A7:D7"/>
    <mergeCell ref="A9:D9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11"/>
  <sheetViews>
    <sheetView workbookViewId="0">
      <selection activeCell="A121" sqref="A121"/>
    </sheetView>
  </sheetViews>
  <sheetFormatPr defaultColWidth="10.33203125" defaultRowHeight="11.25"/>
  <cols>
    <col min="1" max="1" width="64" customWidth="1"/>
    <col min="2" max="2" width="10.33203125" customWidth="1"/>
    <col min="3" max="5" width="16.83203125" customWidth="1"/>
    <col min="257" max="257" width="64" customWidth="1"/>
    <col min="258" max="258" width="10.33203125" customWidth="1"/>
    <col min="259" max="261" width="16.83203125" customWidth="1"/>
    <col min="513" max="513" width="64" customWidth="1"/>
    <col min="514" max="514" width="10.33203125" customWidth="1"/>
    <col min="515" max="517" width="16.83203125" customWidth="1"/>
    <col min="769" max="769" width="64" customWidth="1"/>
    <col min="770" max="770" width="10.33203125" customWidth="1"/>
    <col min="771" max="773" width="16.83203125" customWidth="1"/>
    <col min="1025" max="1025" width="64" customWidth="1"/>
    <col min="1026" max="1026" width="10.33203125" customWidth="1"/>
    <col min="1027" max="1029" width="16.83203125" customWidth="1"/>
    <col min="1281" max="1281" width="64" customWidth="1"/>
    <col min="1282" max="1282" width="10.33203125" customWidth="1"/>
    <col min="1283" max="1285" width="16.83203125" customWidth="1"/>
    <col min="1537" max="1537" width="64" customWidth="1"/>
    <col min="1538" max="1538" width="10.33203125" customWidth="1"/>
    <col min="1539" max="1541" width="16.83203125" customWidth="1"/>
    <col min="1793" max="1793" width="64" customWidth="1"/>
    <col min="1794" max="1794" width="10.33203125" customWidth="1"/>
    <col min="1795" max="1797" width="16.83203125" customWidth="1"/>
    <col min="2049" max="2049" width="64" customWidth="1"/>
    <col min="2050" max="2050" width="10.33203125" customWidth="1"/>
    <col min="2051" max="2053" width="16.83203125" customWidth="1"/>
    <col min="2305" max="2305" width="64" customWidth="1"/>
    <col min="2306" max="2306" width="10.33203125" customWidth="1"/>
    <col min="2307" max="2309" width="16.83203125" customWidth="1"/>
    <col min="2561" max="2561" width="64" customWidth="1"/>
    <col min="2562" max="2562" width="10.33203125" customWidth="1"/>
    <col min="2563" max="2565" width="16.83203125" customWidth="1"/>
    <col min="2817" max="2817" width="64" customWidth="1"/>
    <col min="2818" max="2818" width="10.33203125" customWidth="1"/>
    <col min="2819" max="2821" width="16.83203125" customWidth="1"/>
    <col min="3073" max="3073" width="64" customWidth="1"/>
    <col min="3074" max="3074" width="10.33203125" customWidth="1"/>
    <col min="3075" max="3077" width="16.83203125" customWidth="1"/>
    <col min="3329" max="3329" width="64" customWidth="1"/>
    <col min="3330" max="3330" width="10.33203125" customWidth="1"/>
    <col min="3331" max="3333" width="16.83203125" customWidth="1"/>
    <col min="3585" max="3585" width="64" customWidth="1"/>
    <col min="3586" max="3586" width="10.33203125" customWidth="1"/>
    <col min="3587" max="3589" width="16.83203125" customWidth="1"/>
    <col min="3841" max="3841" width="64" customWidth="1"/>
    <col min="3842" max="3842" width="10.33203125" customWidth="1"/>
    <col min="3843" max="3845" width="16.83203125" customWidth="1"/>
    <col min="4097" max="4097" width="64" customWidth="1"/>
    <col min="4098" max="4098" width="10.33203125" customWidth="1"/>
    <col min="4099" max="4101" width="16.83203125" customWidth="1"/>
    <col min="4353" max="4353" width="64" customWidth="1"/>
    <col min="4354" max="4354" width="10.33203125" customWidth="1"/>
    <col min="4355" max="4357" width="16.83203125" customWidth="1"/>
    <col min="4609" max="4609" width="64" customWidth="1"/>
    <col min="4610" max="4610" width="10.33203125" customWidth="1"/>
    <col min="4611" max="4613" width="16.83203125" customWidth="1"/>
    <col min="4865" max="4865" width="64" customWidth="1"/>
    <col min="4866" max="4866" width="10.33203125" customWidth="1"/>
    <col min="4867" max="4869" width="16.83203125" customWidth="1"/>
    <col min="5121" max="5121" width="64" customWidth="1"/>
    <col min="5122" max="5122" width="10.33203125" customWidth="1"/>
    <col min="5123" max="5125" width="16.83203125" customWidth="1"/>
    <col min="5377" max="5377" width="64" customWidth="1"/>
    <col min="5378" max="5378" width="10.33203125" customWidth="1"/>
    <col min="5379" max="5381" width="16.83203125" customWidth="1"/>
    <col min="5633" max="5633" width="64" customWidth="1"/>
    <col min="5634" max="5634" width="10.33203125" customWidth="1"/>
    <col min="5635" max="5637" width="16.83203125" customWidth="1"/>
    <col min="5889" max="5889" width="64" customWidth="1"/>
    <col min="5890" max="5890" width="10.33203125" customWidth="1"/>
    <col min="5891" max="5893" width="16.83203125" customWidth="1"/>
    <col min="6145" max="6145" width="64" customWidth="1"/>
    <col min="6146" max="6146" width="10.33203125" customWidth="1"/>
    <col min="6147" max="6149" width="16.83203125" customWidth="1"/>
    <col min="6401" max="6401" width="64" customWidth="1"/>
    <col min="6402" max="6402" width="10.33203125" customWidth="1"/>
    <col min="6403" max="6405" width="16.83203125" customWidth="1"/>
    <col min="6657" max="6657" width="64" customWidth="1"/>
    <col min="6658" max="6658" width="10.33203125" customWidth="1"/>
    <col min="6659" max="6661" width="16.83203125" customWidth="1"/>
    <col min="6913" max="6913" width="64" customWidth="1"/>
    <col min="6914" max="6914" width="10.33203125" customWidth="1"/>
    <col min="6915" max="6917" width="16.83203125" customWidth="1"/>
    <col min="7169" max="7169" width="64" customWidth="1"/>
    <col min="7170" max="7170" width="10.33203125" customWidth="1"/>
    <col min="7171" max="7173" width="16.83203125" customWidth="1"/>
    <col min="7425" max="7425" width="64" customWidth="1"/>
    <col min="7426" max="7426" width="10.33203125" customWidth="1"/>
    <col min="7427" max="7429" width="16.83203125" customWidth="1"/>
    <col min="7681" max="7681" width="64" customWidth="1"/>
    <col min="7682" max="7682" width="10.33203125" customWidth="1"/>
    <col min="7683" max="7685" width="16.83203125" customWidth="1"/>
    <col min="7937" max="7937" width="64" customWidth="1"/>
    <col min="7938" max="7938" width="10.33203125" customWidth="1"/>
    <col min="7939" max="7941" width="16.83203125" customWidth="1"/>
    <col min="8193" max="8193" width="64" customWidth="1"/>
    <col min="8194" max="8194" width="10.33203125" customWidth="1"/>
    <col min="8195" max="8197" width="16.83203125" customWidth="1"/>
    <col min="8449" max="8449" width="64" customWidth="1"/>
    <col min="8450" max="8450" width="10.33203125" customWidth="1"/>
    <col min="8451" max="8453" width="16.83203125" customWidth="1"/>
    <col min="8705" max="8705" width="64" customWidth="1"/>
    <col min="8706" max="8706" width="10.33203125" customWidth="1"/>
    <col min="8707" max="8709" width="16.83203125" customWidth="1"/>
    <col min="8961" max="8961" width="64" customWidth="1"/>
    <col min="8962" max="8962" width="10.33203125" customWidth="1"/>
    <col min="8963" max="8965" width="16.83203125" customWidth="1"/>
    <col min="9217" max="9217" width="64" customWidth="1"/>
    <col min="9218" max="9218" width="10.33203125" customWidth="1"/>
    <col min="9219" max="9221" width="16.83203125" customWidth="1"/>
    <col min="9473" max="9473" width="64" customWidth="1"/>
    <col min="9474" max="9474" width="10.33203125" customWidth="1"/>
    <col min="9475" max="9477" width="16.83203125" customWidth="1"/>
    <col min="9729" max="9729" width="64" customWidth="1"/>
    <col min="9730" max="9730" width="10.33203125" customWidth="1"/>
    <col min="9731" max="9733" width="16.83203125" customWidth="1"/>
    <col min="9985" max="9985" width="64" customWidth="1"/>
    <col min="9986" max="9986" width="10.33203125" customWidth="1"/>
    <col min="9987" max="9989" width="16.83203125" customWidth="1"/>
    <col min="10241" max="10241" width="64" customWidth="1"/>
    <col min="10242" max="10242" width="10.33203125" customWidth="1"/>
    <col min="10243" max="10245" width="16.83203125" customWidth="1"/>
    <col min="10497" max="10497" width="64" customWidth="1"/>
    <col min="10498" max="10498" width="10.33203125" customWidth="1"/>
    <col min="10499" max="10501" width="16.83203125" customWidth="1"/>
    <col min="10753" max="10753" width="64" customWidth="1"/>
    <col min="10754" max="10754" width="10.33203125" customWidth="1"/>
    <col min="10755" max="10757" width="16.83203125" customWidth="1"/>
    <col min="11009" max="11009" width="64" customWidth="1"/>
    <col min="11010" max="11010" width="10.33203125" customWidth="1"/>
    <col min="11011" max="11013" width="16.83203125" customWidth="1"/>
    <col min="11265" max="11265" width="64" customWidth="1"/>
    <col min="11266" max="11266" width="10.33203125" customWidth="1"/>
    <col min="11267" max="11269" width="16.83203125" customWidth="1"/>
    <col min="11521" max="11521" width="64" customWidth="1"/>
    <col min="11522" max="11522" width="10.33203125" customWidth="1"/>
    <col min="11523" max="11525" width="16.83203125" customWidth="1"/>
    <col min="11777" max="11777" width="64" customWidth="1"/>
    <col min="11778" max="11778" width="10.33203125" customWidth="1"/>
    <col min="11779" max="11781" width="16.83203125" customWidth="1"/>
    <col min="12033" max="12033" width="64" customWidth="1"/>
    <col min="12034" max="12034" width="10.33203125" customWidth="1"/>
    <col min="12035" max="12037" width="16.83203125" customWidth="1"/>
    <col min="12289" max="12289" width="64" customWidth="1"/>
    <col min="12290" max="12290" width="10.33203125" customWidth="1"/>
    <col min="12291" max="12293" width="16.83203125" customWidth="1"/>
    <col min="12545" max="12545" width="64" customWidth="1"/>
    <col min="12546" max="12546" width="10.33203125" customWidth="1"/>
    <col min="12547" max="12549" width="16.83203125" customWidth="1"/>
    <col min="12801" max="12801" width="64" customWidth="1"/>
    <col min="12802" max="12802" width="10.33203125" customWidth="1"/>
    <col min="12803" max="12805" width="16.83203125" customWidth="1"/>
    <col min="13057" max="13057" width="64" customWidth="1"/>
    <col min="13058" max="13058" width="10.33203125" customWidth="1"/>
    <col min="13059" max="13061" width="16.83203125" customWidth="1"/>
    <col min="13313" max="13313" width="64" customWidth="1"/>
    <col min="13314" max="13314" width="10.33203125" customWidth="1"/>
    <col min="13315" max="13317" width="16.83203125" customWidth="1"/>
    <col min="13569" max="13569" width="64" customWidth="1"/>
    <col min="13570" max="13570" width="10.33203125" customWidth="1"/>
    <col min="13571" max="13573" width="16.83203125" customWidth="1"/>
    <col min="13825" max="13825" width="64" customWidth="1"/>
    <col min="13826" max="13826" width="10.33203125" customWidth="1"/>
    <col min="13827" max="13829" width="16.83203125" customWidth="1"/>
    <col min="14081" max="14081" width="64" customWidth="1"/>
    <col min="14082" max="14082" width="10.33203125" customWidth="1"/>
    <col min="14083" max="14085" width="16.83203125" customWidth="1"/>
    <col min="14337" max="14337" width="64" customWidth="1"/>
    <col min="14338" max="14338" width="10.33203125" customWidth="1"/>
    <col min="14339" max="14341" width="16.83203125" customWidth="1"/>
    <col min="14593" max="14593" width="64" customWidth="1"/>
    <col min="14594" max="14594" width="10.33203125" customWidth="1"/>
    <col min="14595" max="14597" width="16.83203125" customWidth="1"/>
    <col min="14849" max="14849" width="64" customWidth="1"/>
    <col min="14850" max="14850" width="10.33203125" customWidth="1"/>
    <col min="14851" max="14853" width="16.83203125" customWidth="1"/>
    <col min="15105" max="15105" width="64" customWidth="1"/>
    <col min="15106" max="15106" width="10.33203125" customWidth="1"/>
    <col min="15107" max="15109" width="16.83203125" customWidth="1"/>
    <col min="15361" max="15361" width="64" customWidth="1"/>
    <col min="15362" max="15362" width="10.33203125" customWidth="1"/>
    <col min="15363" max="15365" width="16.83203125" customWidth="1"/>
    <col min="15617" max="15617" width="64" customWidth="1"/>
    <col min="15618" max="15618" width="10.33203125" customWidth="1"/>
    <col min="15619" max="15621" width="16.83203125" customWidth="1"/>
    <col min="15873" max="15873" width="64" customWidth="1"/>
    <col min="15874" max="15874" width="10.33203125" customWidth="1"/>
    <col min="15875" max="15877" width="16.83203125" customWidth="1"/>
    <col min="16129" max="16129" width="64" customWidth="1"/>
    <col min="16130" max="16130" width="10.33203125" customWidth="1"/>
    <col min="16131" max="16133" width="16.83203125" customWidth="1"/>
  </cols>
  <sheetData>
    <row r="1" spans="1:5" ht="47.25">
      <c r="A1" s="2" t="s">
        <v>225</v>
      </c>
      <c r="B1" s="2"/>
      <c r="C1" s="2"/>
      <c r="D1" s="2"/>
      <c r="E1" s="2"/>
    </row>
    <row r="2" spans="1:5" ht="12.75">
      <c r="A2" s="3" t="s">
        <v>1</v>
      </c>
      <c r="B2" s="3"/>
      <c r="C2" s="3"/>
      <c r="D2" s="3"/>
      <c r="E2" s="3"/>
    </row>
    <row r="3" spans="1:5" ht="15" customHeight="1">
      <c r="A3" s="69" t="s">
        <v>2</v>
      </c>
      <c r="B3" s="69"/>
      <c r="C3" s="69"/>
      <c r="D3" s="69"/>
      <c r="E3" s="69"/>
    </row>
    <row r="4" spans="1:5" ht="13.5" customHeight="1">
      <c r="A4" s="5" t="s">
        <v>3</v>
      </c>
      <c r="B4" s="5"/>
      <c r="C4" s="5"/>
      <c r="D4" s="5"/>
      <c r="E4" s="5"/>
    </row>
    <row r="5" spans="1:5" ht="15.75" customHeight="1">
      <c r="A5" s="69" t="s">
        <v>4</v>
      </c>
      <c r="B5" s="69"/>
      <c r="C5" s="69"/>
      <c r="D5" s="69"/>
      <c r="E5" s="69"/>
    </row>
    <row r="6" spans="1:5" ht="15" customHeight="1">
      <c r="A6" s="3" t="s">
        <v>5</v>
      </c>
      <c r="B6" s="3"/>
      <c r="C6" s="3"/>
      <c r="D6" s="3"/>
      <c r="E6" s="3"/>
    </row>
    <row r="7" spans="1:5" ht="12.75" customHeight="1">
      <c r="A7" s="69" t="s">
        <v>6</v>
      </c>
      <c r="B7" s="69"/>
      <c r="C7" s="69"/>
      <c r="D7" s="69"/>
      <c r="E7" s="69"/>
    </row>
    <row r="8" spans="1:5" ht="27.75" customHeight="1">
      <c r="A8" s="6" t="s">
        <v>7</v>
      </c>
      <c r="B8" s="6"/>
      <c r="C8" s="6"/>
      <c r="D8" s="6"/>
      <c r="E8" s="6"/>
    </row>
    <row r="9" spans="1:5" ht="13.5" customHeight="1">
      <c r="A9" s="69" t="s">
        <v>8</v>
      </c>
      <c r="B9" s="69"/>
      <c r="C9" s="69"/>
      <c r="D9" s="69"/>
      <c r="E9" s="69"/>
    </row>
    <row r="10" spans="1:5" ht="15" customHeight="1">
      <c r="A10" s="7" t="s">
        <v>9</v>
      </c>
      <c r="B10" s="7"/>
      <c r="C10" s="7"/>
      <c r="D10" s="7"/>
      <c r="E10" s="7"/>
    </row>
    <row r="11" spans="1:5" ht="11.25" customHeight="1">
      <c r="A11" s="69" t="s">
        <v>10</v>
      </c>
      <c r="B11" s="69"/>
      <c r="C11" s="69"/>
      <c r="D11" s="69"/>
      <c r="E11" s="69"/>
    </row>
    <row r="12" spans="1:5" ht="13.5" customHeight="1">
      <c r="A12" s="70"/>
      <c r="B12" s="71"/>
      <c r="C12" s="8"/>
      <c r="E12" s="8" t="s">
        <v>148</v>
      </c>
    </row>
    <row r="13" spans="1:5" ht="84">
      <c r="A13" s="76" t="s">
        <v>226</v>
      </c>
      <c r="B13" s="76" t="s">
        <v>136</v>
      </c>
      <c r="C13" s="86" t="s">
        <v>227</v>
      </c>
      <c r="D13" s="86" t="s">
        <v>228</v>
      </c>
      <c r="E13" s="86" t="s">
        <v>229</v>
      </c>
    </row>
    <row r="14" spans="1:5" ht="12">
      <c r="A14" s="76" t="s">
        <v>17</v>
      </c>
      <c r="B14" s="76" t="s">
        <v>18</v>
      </c>
      <c r="C14" s="76" t="s">
        <v>19</v>
      </c>
      <c r="D14" s="76" t="s">
        <v>20</v>
      </c>
      <c r="E14" s="76" t="s">
        <v>230</v>
      </c>
    </row>
    <row r="15" spans="1:5" ht="12">
      <c r="A15" s="75" t="s">
        <v>153</v>
      </c>
      <c r="B15" s="76" t="s">
        <v>52</v>
      </c>
      <c r="C15" s="88">
        <v>4179527.74</v>
      </c>
      <c r="D15" s="87">
        <v>53.03</v>
      </c>
      <c r="E15" s="90" t="s">
        <v>231</v>
      </c>
    </row>
    <row r="16" spans="1:5" ht="12">
      <c r="A16" s="89" t="s">
        <v>154</v>
      </c>
      <c r="B16" s="76"/>
      <c r="C16" s="90"/>
      <c r="D16" s="90"/>
      <c r="E16" s="90"/>
    </row>
    <row r="17" spans="1:5" ht="12">
      <c r="A17" s="75" t="s">
        <v>155</v>
      </c>
      <c r="B17" s="76" t="s">
        <v>54</v>
      </c>
      <c r="C17" s="88">
        <v>4179527.74</v>
      </c>
      <c r="D17" s="87">
        <v>53.03</v>
      </c>
      <c r="E17" s="90" t="s">
        <v>231</v>
      </c>
    </row>
    <row r="18" spans="1:5">
      <c r="A18" s="105" t="s">
        <v>156</v>
      </c>
      <c r="B18" s="106"/>
      <c r="C18" s="107">
        <v>397.52</v>
      </c>
      <c r="D18" s="107">
        <v>0.01</v>
      </c>
      <c r="E18" s="108"/>
    </row>
    <row r="19" spans="1:5">
      <c r="A19" s="105" t="s">
        <v>157</v>
      </c>
      <c r="B19" s="106"/>
      <c r="C19" s="109">
        <v>4179130.22</v>
      </c>
      <c r="D19" s="107">
        <v>53.02</v>
      </c>
      <c r="E19" s="108"/>
    </row>
    <row r="20" spans="1:5" ht="12">
      <c r="A20" s="75" t="s">
        <v>158</v>
      </c>
      <c r="B20" s="76" t="s">
        <v>64</v>
      </c>
      <c r="C20" s="96"/>
      <c r="D20" s="96"/>
      <c r="E20" s="90" t="s">
        <v>231</v>
      </c>
    </row>
    <row r="21" spans="1:5" ht="12">
      <c r="A21" s="75" t="s">
        <v>159</v>
      </c>
      <c r="B21" s="76" t="s">
        <v>88</v>
      </c>
      <c r="C21" s="96"/>
      <c r="D21" s="96"/>
      <c r="E21" s="90" t="s">
        <v>231</v>
      </c>
    </row>
    <row r="22" spans="1:5" ht="12">
      <c r="A22" s="89" t="s">
        <v>154</v>
      </c>
      <c r="B22" s="76"/>
      <c r="C22" s="90"/>
      <c r="D22" s="90"/>
      <c r="E22" s="90"/>
    </row>
    <row r="23" spans="1:5" ht="12">
      <c r="A23" s="75" t="s">
        <v>160</v>
      </c>
      <c r="B23" s="76" t="s">
        <v>90</v>
      </c>
      <c r="C23" s="96"/>
      <c r="D23" s="96"/>
      <c r="E23" s="90" t="s">
        <v>231</v>
      </c>
    </row>
    <row r="24" spans="1:5" ht="12">
      <c r="A24" s="75" t="s">
        <v>158</v>
      </c>
      <c r="B24" s="76" t="s">
        <v>92</v>
      </c>
      <c r="C24" s="96"/>
      <c r="D24" s="96"/>
      <c r="E24" s="90" t="s">
        <v>231</v>
      </c>
    </row>
    <row r="25" spans="1:5" ht="12">
      <c r="A25" s="75" t="s">
        <v>232</v>
      </c>
      <c r="B25" s="76" t="s">
        <v>113</v>
      </c>
      <c r="C25" s="96"/>
      <c r="D25" s="96"/>
      <c r="E25" s="90" t="s">
        <v>231</v>
      </c>
    </row>
    <row r="26" spans="1:5" ht="12">
      <c r="A26" s="89" t="s">
        <v>154</v>
      </c>
      <c r="B26" s="76"/>
      <c r="C26" s="90"/>
      <c r="D26" s="90"/>
      <c r="E26" s="90"/>
    </row>
    <row r="27" spans="1:5" ht="36">
      <c r="A27" s="75" t="s">
        <v>233</v>
      </c>
      <c r="B27" s="76" t="s">
        <v>115</v>
      </c>
      <c r="C27" s="96"/>
      <c r="D27" s="96"/>
      <c r="E27" s="90" t="s">
        <v>231</v>
      </c>
    </row>
    <row r="28" spans="1:5" ht="12">
      <c r="A28" s="75" t="s">
        <v>234</v>
      </c>
      <c r="B28" s="110"/>
      <c r="C28" s="90"/>
      <c r="D28" s="90"/>
      <c r="E28" s="90"/>
    </row>
    <row r="29" spans="1:5" ht="12">
      <c r="A29" s="75" t="s">
        <v>235</v>
      </c>
      <c r="B29" s="76" t="s">
        <v>236</v>
      </c>
      <c r="C29" s="96"/>
      <c r="D29" s="96"/>
      <c r="E29" s="96"/>
    </row>
    <row r="30" spans="1:5" ht="12">
      <c r="A30" s="75" t="s">
        <v>237</v>
      </c>
      <c r="B30" s="76" t="s">
        <v>238</v>
      </c>
      <c r="C30" s="96"/>
      <c r="D30" s="96"/>
      <c r="E30" s="96"/>
    </row>
    <row r="31" spans="1:5" ht="12">
      <c r="A31" s="75" t="s">
        <v>239</v>
      </c>
      <c r="B31" s="76" t="s">
        <v>240</v>
      </c>
      <c r="C31" s="96"/>
      <c r="D31" s="96"/>
      <c r="E31" s="96"/>
    </row>
    <row r="32" spans="1:5" ht="12">
      <c r="A32" s="75" t="s">
        <v>241</v>
      </c>
      <c r="B32" s="76" t="s">
        <v>242</v>
      </c>
      <c r="C32" s="96"/>
      <c r="D32" s="96"/>
      <c r="E32" s="90" t="s">
        <v>231</v>
      </c>
    </row>
    <row r="33" spans="1:5" ht="24">
      <c r="A33" s="75" t="s">
        <v>243</v>
      </c>
      <c r="B33" s="76" t="s">
        <v>244</v>
      </c>
      <c r="C33" s="96"/>
      <c r="D33" s="96"/>
      <c r="E33" s="96"/>
    </row>
    <row r="34" spans="1:5" ht="12">
      <c r="A34" s="75" t="s">
        <v>245</v>
      </c>
      <c r="B34" s="76" t="s">
        <v>246</v>
      </c>
      <c r="C34" s="96"/>
      <c r="D34" s="96"/>
      <c r="E34" s="96"/>
    </row>
    <row r="35" spans="1:5" ht="12">
      <c r="A35" s="75" t="s">
        <v>247</v>
      </c>
      <c r="B35" s="76" t="s">
        <v>248</v>
      </c>
      <c r="C35" s="96"/>
      <c r="D35" s="96"/>
      <c r="E35" s="90" t="s">
        <v>231</v>
      </c>
    </row>
    <row r="36" spans="1:5" ht="12">
      <c r="A36" s="75" t="s">
        <v>249</v>
      </c>
      <c r="B36" s="76" t="s">
        <v>250</v>
      </c>
      <c r="C36" s="96"/>
      <c r="D36" s="96"/>
      <c r="E36" s="96"/>
    </row>
    <row r="37" spans="1:5" ht="36">
      <c r="A37" s="75" t="s">
        <v>251</v>
      </c>
      <c r="B37" s="76" t="s">
        <v>117</v>
      </c>
      <c r="C37" s="96"/>
      <c r="D37" s="96"/>
      <c r="E37" s="90" t="s">
        <v>231</v>
      </c>
    </row>
    <row r="38" spans="1:5" ht="12">
      <c r="A38" s="75" t="s">
        <v>234</v>
      </c>
      <c r="B38" s="110"/>
      <c r="C38" s="90"/>
      <c r="D38" s="90"/>
      <c r="E38" s="90"/>
    </row>
    <row r="39" spans="1:5" ht="12">
      <c r="A39" s="75" t="s">
        <v>235</v>
      </c>
      <c r="B39" s="76" t="s">
        <v>252</v>
      </c>
      <c r="C39" s="96"/>
      <c r="D39" s="96"/>
      <c r="E39" s="96"/>
    </row>
    <row r="40" spans="1:5" ht="12">
      <c r="A40" s="75" t="s">
        <v>237</v>
      </c>
      <c r="B40" s="76" t="s">
        <v>253</v>
      </c>
      <c r="C40" s="96"/>
      <c r="D40" s="96"/>
      <c r="E40" s="96"/>
    </row>
    <row r="41" spans="1:5" ht="12">
      <c r="A41" s="75" t="s">
        <v>239</v>
      </c>
      <c r="B41" s="76" t="s">
        <v>254</v>
      </c>
      <c r="C41" s="96"/>
      <c r="D41" s="96"/>
      <c r="E41" s="96"/>
    </row>
    <row r="42" spans="1:5" ht="12">
      <c r="A42" s="75" t="s">
        <v>241</v>
      </c>
      <c r="B42" s="76" t="s">
        <v>255</v>
      </c>
      <c r="C42" s="96"/>
      <c r="D42" s="96"/>
      <c r="E42" s="90" t="s">
        <v>231</v>
      </c>
    </row>
    <row r="43" spans="1:5" ht="24">
      <c r="A43" s="75" t="s">
        <v>243</v>
      </c>
      <c r="B43" s="76" t="s">
        <v>256</v>
      </c>
      <c r="C43" s="96"/>
      <c r="D43" s="96"/>
      <c r="E43" s="96"/>
    </row>
    <row r="44" spans="1:5" ht="12">
      <c r="A44" s="75" t="s">
        <v>245</v>
      </c>
      <c r="B44" s="76" t="s">
        <v>257</v>
      </c>
      <c r="C44" s="96"/>
      <c r="D44" s="96"/>
      <c r="E44" s="96"/>
    </row>
    <row r="45" spans="1:5" ht="12">
      <c r="A45" s="75" t="s">
        <v>247</v>
      </c>
      <c r="B45" s="76" t="s">
        <v>258</v>
      </c>
      <c r="C45" s="96"/>
      <c r="D45" s="96"/>
      <c r="E45" s="90" t="s">
        <v>231</v>
      </c>
    </row>
    <row r="46" spans="1:5" ht="12">
      <c r="A46" s="75" t="s">
        <v>259</v>
      </c>
      <c r="B46" s="76" t="s">
        <v>260</v>
      </c>
      <c r="C46" s="96"/>
      <c r="D46" s="96"/>
      <c r="E46" s="96"/>
    </row>
    <row r="47" spans="1:5" ht="12">
      <c r="A47" s="75" t="s">
        <v>249</v>
      </c>
      <c r="B47" s="76" t="s">
        <v>261</v>
      </c>
      <c r="C47" s="96"/>
      <c r="D47" s="96"/>
      <c r="E47" s="96"/>
    </row>
    <row r="48" spans="1:5" ht="12">
      <c r="A48" s="75" t="s">
        <v>262</v>
      </c>
      <c r="B48" s="76" t="s">
        <v>121</v>
      </c>
      <c r="C48" s="88">
        <v>30032.78</v>
      </c>
      <c r="D48" s="87">
        <v>0.38</v>
      </c>
      <c r="E48" s="90" t="s">
        <v>231</v>
      </c>
    </row>
    <row r="49" spans="1:5" ht="12">
      <c r="A49" s="89" t="s">
        <v>154</v>
      </c>
      <c r="B49" s="76"/>
      <c r="C49" s="90"/>
      <c r="D49" s="90"/>
      <c r="E49" s="90"/>
    </row>
    <row r="50" spans="1:5" ht="12">
      <c r="A50" s="75" t="s">
        <v>235</v>
      </c>
      <c r="B50" s="76" t="s">
        <v>263</v>
      </c>
      <c r="C50" s="87">
        <v>738.64</v>
      </c>
      <c r="D50" s="87">
        <v>0.01</v>
      </c>
      <c r="E50" s="96"/>
    </row>
    <row r="51" spans="1:5">
      <c r="A51" s="105" t="s">
        <v>264</v>
      </c>
      <c r="B51" s="106"/>
      <c r="C51" s="108"/>
      <c r="D51" s="108"/>
      <c r="E51" s="108"/>
    </row>
    <row r="52" spans="1:5">
      <c r="A52" s="105" t="s">
        <v>265</v>
      </c>
      <c r="B52" s="106"/>
      <c r="C52" s="107">
        <v>738.64</v>
      </c>
      <c r="D52" s="107">
        <v>0.01</v>
      </c>
      <c r="E52" s="111">
        <v>7.2000000000000005E-4</v>
      </c>
    </row>
    <row r="53" spans="1:5" ht="12">
      <c r="A53" s="75" t="s">
        <v>237</v>
      </c>
      <c r="B53" s="76" t="s">
        <v>266</v>
      </c>
      <c r="C53" s="96"/>
      <c r="D53" s="96"/>
      <c r="E53" s="96"/>
    </row>
    <row r="54" spans="1:5" ht="12">
      <c r="A54" s="75" t="s">
        <v>239</v>
      </c>
      <c r="B54" s="76" t="s">
        <v>267</v>
      </c>
      <c r="C54" s="96"/>
      <c r="D54" s="96"/>
      <c r="E54" s="96"/>
    </row>
    <row r="55" spans="1:5" ht="12">
      <c r="A55" s="75" t="s">
        <v>241</v>
      </c>
      <c r="B55" s="76" t="s">
        <v>268</v>
      </c>
      <c r="C55" s="88">
        <v>29294.14</v>
      </c>
      <c r="D55" s="87">
        <v>0.37</v>
      </c>
      <c r="E55" s="90" t="s">
        <v>231</v>
      </c>
    </row>
    <row r="56" spans="1:5">
      <c r="A56" s="105" t="s">
        <v>264</v>
      </c>
      <c r="B56" s="106"/>
      <c r="C56" s="108"/>
      <c r="D56" s="108"/>
      <c r="E56" s="108"/>
    </row>
    <row r="57" spans="1:5">
      <c r="A57" s="105" t="s">
        <v>269</v>
      </c>
      <c r="B57" s="106"/>
      <c r="C57" s="109">
        <v>2952.36</v>
      </c>
      <c r="D57" s="107">
        <v>0.04</v>
      </c>
      <c r="E57" s="112" t="s">
        <v>231</v>
      </c>
    </row>
    <row r="58" spans="1:5">
      <c r="A58" s="105" t="s">
        <v>270</v>
      </c>
      <c r="B58" s="106"/>
      <c r="C58" s="109">
        <v>1741</v>
      </c>
      <c r="D58" s="107">
        <v>0.02</v>
      </c>
      <c r="E58" s="112" t="s">
        <v>231</v>
      </c>
    </row>
    <row r="59" spans="1:5">
      <c r="A59" s="105" t="s">
        <v>271</v>
      </c>
      <c r="B59" s="106"/>
      <c r="C59" s="109">
        <v>1803.53</v>
      </c>
      <c r="D59" s="107">
        <v>0.02</v>
      </c>
      <c r="E59" s="112" t="s">
        <v>231</v>
      </c>
    </row>
    <row r="60" spans="1:5">
      <c r="A60" s="105" t="s">
        <v>272</v>
      </c>
      <c r="B60" s="106"/>
      <c r="C60" s="109">
        <v>22797.25</v>
      </c>
      <c r="D60" s="107">
        <v>0.28999999999999998</v>
      </c>
      <c r="E60" s="112" t="s">
        <v>231</v>
      </c>
    </row>
    <row r="61" spans="1:5" ht="24">
      <c r="A61" s="75" t="s">
        <v>243</v>
      </c>
      <c r="B61" s="76" t="s">
        <v>273</v>
      </c>
      <c r="C61" s="96"/>
      <c r="D61" s="96"/>
      <c r="E61" s="96"/>
    </row>
    <row r="62" spans="1:5" ht="12">
      <c r="A62" s="75" t="s">
        <v>245</v>
      </c>
      <c r="B62" s="76" t="s">
        <v>274</v>
      </c>
      <c r="C62" s="96"/>
      <c r="D62" s="96"/>
      <c r="E62" s="96"/>
    </row>
    <row r="63" spans="1:5" ht="12">
      <c r="A63" s="75" t="s">
        <v>247</v>
      </c>
      <c r="B63" s="76" t="s">
        <v>275</v>
      </c>
      <c r="C63" s="96"/>
      <c r="D63" s="96"/>
      <c r="E63" s="90" t="s">
        <v>231</v>
      </c>
    </row>
    <row r="64" spans="1:5" ht="12">
      <c r="A64" s="75" t="s">
        <v>259</v>
      </c>
      <c r="B64" s="76" t="s">
        <v>276</v>
      </c>
      <c r="C64" s="96"/>
      <c r="D64" s="96"/>
      <c r="E64" s="96"/>
    </row>
    <row r="65" spans="1:5" ht="12">
      <c r="A65" s="75" t="s">
        <v>249</v>
      </c>
      <c r="B65" s="76" t="s">
        <v>277</v>
      </c>
      <c r="C65" s="96"/>
      <c r="D65" s="96"/>
      <c r="E65" s="96"/>
    </row>
    <row r="66" spans="1:5" ht="12">
      <c r="A66" s="75" t="s">
        <v>181</v>
      </c>
      <c r="B66" s="76" t="s">
        <v>278</v>
      </c>
      <c r="C66" s="96"/>
      <c r="D66" s="96"/>
      <c r="E66" s="90" t="s">
        <v>231</v>
      </c>
    </row>
    <row r="67" spans="1:5" ht="12">
      <c r="A67" s="75" t="s">
        <v>201</v>
      </c>
      <c r="B67" s="76" t="s">
        <v>123</v>
      </c>
      <c r="C67" s="96"/>
      <c r="D67" s="96"/>
      <c r="E67" s="90" t="s">
        <v>231</v>
      </c>
    </row>
    <row r="68" spans="1:5" ht="12">
      <c r="A68" s="89" t="s">
        <v>154</v>
      </c>
      <c r="B68" s="76"/>
      <c r="C68" s="90"/>
      <c r="D68" s="90"/>
      <c r="E68" s="90"/>
    </row>
    <row r="69" spans="1:5" ht="12">
      <c r="A69" s="75" t="s">
        <v>202</v>
      </c>
      <c r="B69" s="76" t="s">
        <v>279</v>
      </c>
      <c r="C69" s="96"/>
      <c r="D69" s="96"/>
      <c r="E69" s="96"/>
    </row>
    <row r="70" spans="1:5" ht="12">
      <c r="A70" s="75" t="s">
        <v>204</v>
      </c>
      <c r="B70" s="76" t="s">
        <v>280</v>
      </c>
      <c r="C70" s="96"/>
      <c r="D70" s="96"/>
      <c r="E70" s="96"/>
    </row>
    <row r="71" spans="1:5" ht="12">
      <c r="A71" s="75" t="s">
        <v>208</v>
      </c>
      <c r="B71" s="76" t="s">
        <v>281</v>
      </c>
      <c r="C71" s="96"/>
      <c r="D71" s="96"/>
      <c r="E71" s="96"/>
    </row>
    <row r="72" spans="1:5" ht="12">
      <c r="A72" s="75" t="s">
        <v>206</v>
      </c>
      <c r="B72" s="76" t="s">
        <v>282</v>
      </c>
      <c r="C72" s="96"/>
      <c r="D72" s="96"/>
      <c r="E72" s="96"/>
    </row>
    <row r="73" spans="1:5" ht="36">
      <c r="A73" s="75" t="s">
        <v>283</v>
      </c>
      <c r="B73" s="76" t="s">
        <v>284</v>
      </c>
      <c r="C73" s="96"/>
      <c r="D73" s="96"/>
      <c r="E73" s="96"/>
    </row>
    <row r="74" spans="1:5" ht="12">
      <c r="A74" s="89" t="s">
        <v>154</v>
      </c>
      <c r="B74" s="76"/>
      <c r="C74" s="90"/>
      <c r="D74" s="90"/>
      <c r="E74" s="90"/>
    </row>
    <row r="75" spans="1:5" ht="12">
      <c r="A75" s="75" t="s">
        <v>190</v>
      </c>
      <c r="B75" s="76" t="s">
        <v>285</v>
      </c>
      <c r="C75" s="96"/>
      <c r="D75" s="96"/>
      <c r="E75" s="96"/>
    </row>
    <row r="76" spans="1:5" ht="24">
      <c r="A76" s="75" t="s">
        <v>286</v>
      </c>
      <c r="B76" s="76" t="s">
        <v>125</v>
      </c>
      <c r="C76" s="96"/>
      <c r="D76" s="96"/>
      <c r="E76" s="96"/>
    </row>
    <row r="77" spans="1:5" ht="12">
      <c r="A77" s="75" t="s">
        <v>287</v>
      </c>
      <c r="B77" s="76" t="s">
        <v>288</v>
      </c>
      <c r="C77" s="88">
        <v>3034871.2</v>
      </c>
      <c r="D77" s="87">
        <v>38.5</v>
      </c>
      <c r="E77" s="90" t="s">
        <v>231</v>
      </c>
    </row>
    <row r="78" spans="1:5" ht="12">
      <c r="A78" s="89" t="s">
        <v>154</v>
      </c>
      <c r="B78" s="76"/>
      <c r="C78" s="90"/>
      <c r="D78" s="90"/>
      <c r="E78" s="90"/>
    </row>
    <row r="79" spans="1:5">
      <c r="A79" s="105" t="s">
        <v>264</v>
      </c>
      <c r="B79" s="106"/>
      <c r="C79" s="108"/>
      <c r="D79" s="108"/>
      <c r="E79" s="108"/>
    </row>
    <row r="80" spans="1:5" ht="33.75">
      <c r="A80" s="105" t="s">
        <v>289</v>
      </c>
      <c r="B80" s="106"/>
      <c r="C80" s="109">
        <v>3034871.2</v>
      </c>
      <c r="D80" s="107">
        <v>38.5</v>
      </c>
      <c r="E80" s="108"/>
    </row>
    <row r="81" spans="1:5" ht="12" customHeight="1">
      <c r="A81" s="75" t="s">
        <v>290</v>
      </c>
      <c r="B81" s="76" t="s">
        <v>291</v>
      </c>
      <c r="C81" s="96"/>
      <c r="D81" s="96"/>
      <c r="E81" s="90" t="s">
        <v>231</v>
      </c>
    </row>
    <row r="82" spans="1:5" ht="12">
      <c r="A82" s="89" t="s">
        <v>154</v>
      </c>
      <c r="B82" s="76"/>
      <c r="C82" s="90"/>
      <c r="D82" s="90"/>
      <c r="E82" s="90"/>
    </row>
    <row r="83" spans="1:5" ht="24">
      <c r="A83" s="75" t="s">
        <v>292</v>
      </c>
      <c r="B83" s="76" t="s">
        <v>293</v>
      </c>
      <c r="C83" s="96"/>
      <c r="D83" s="96"/>
      <c r="E83" s="90" t="s">
        <v>231</v>
      </c>
    </row>
    <row r="84" spans="1:5" ht="12">
      <c r="A84" s="89" t="s">
        <v>154</v>
      </c>
      <c r="B84" s="76"/>
      <c r="C84" s="90"/>
      <c r="D84" s="90"/>
      <c r="E84" s="90"/>
    </row>
    <row r="85" spans="1:5" ht="12">
      <c r="A85" s="75" t="s">
        <v>95</v>
      </c>
      <c r="B85" s="76" t="s">
        <v>294</v>
      </c>
      <c r="C85" s="96"/>
      <c r="D85" s="96"/>
      <c r="E85" s="90" t="s">
        <v>231</v>
      </c>
    </row>
    <row r="86" spans="1:5" ht="12">
      <c r="A86" s="75" t="s">
        <v>295</v>
      </c>
      <c r="B86" s="76" t="s">
        <v>296</v>
      </c>
      <c r="C86" s="96"/>
      <c r="D86" s="96"/>
      <c r="E86" s="90" t="s">
        <v>231</v>
      </c>
    </row>
    <row r="87" spans="1:5" ht="12">
      <c r="A87" s="75" t="s">
        <v>191</v>
      </c>
      <c r="B87" s="76" t="s">
        <v>297</v>
      </c>
      <c r="C87" s="88">
        <v>637535.96</v>
      </c>
      <c r="D87" s="87">
        <v>8.09</v>
      </c>
      <c r="E87" s="90" t="s">
        <v>231</v>
      </c>
    </row>
    <row r="88" spans="1:5" ht="12">
      <c r="A88" s="89" t="s">
        <v>154</v>
      </c>
      <c r="B88" s="76"/>
      <c r="C88" s="90"/>
      <c r="D88" s="90"/>
      <c r="E88" s="90"/>
    </row>
    <row r="89" spans="1:5" ht="24">
      <c r="A89" s="75" t="s">
        <v>192</v>
      </c>
      <c r="B89" s="76" t="s">
        <v>298</v>
      </c>
      <c r="C89" s="87">
        <v>13.65</v>
      </c>
      <c r="D89" s="96"/>
      <c r="E89" s="90" t="s">
        <v>231</v>
      </c>
    </row>
    <row r="90" spans="1:5" ht="24">
      <c r="A90" s="75" t="s">
        <v>194</v>
      </c>
      <c r="B90" s="76" t="s">
        <v>299</v>
      </c>
      <c r="C90" s="96"/>
      <c r="D90" s="96"/>
      <c r="E90" s="90" t="s">
        <v>231</v>
      </c>
    </row>
    <row r="91" spans="1:5" ht="24">
      <c r="A91" s="75" t="s">
        <v>196</v>
      </c>
      <c r="B91" s="76" t="s">
        <v>300</v>
      </c>
      <c r="C91" s="87">
        <v>885.31</v>
      </c>
      <c r="D91" s="87">
        <v>0.01</v>
      </c>
      <c r="E91" s="90" t="s">
        <v>231</v>
      </c>
    </row>
    <row r="92" spans="1:5" ht="12">
      <c r="A92" s="75" t="s">
        <v>198</v>
      </c>
      <c r="B92" s="76" t="s">
        <v>301</v>
      </c>
      <c r="C92" s="88">
        <v>636637</v>
      </c>
      <c r="D92" s="87">
        <v>8.08</v>
      </c>
      <c r="E92" s="90" t="s">
        <v>231</v>
      </c>
    </row>
    <row r="93" spans="1:5" ht="24">
      <c r="A93" s="75" t="s">
        <v>302</v>
      </c>
      <c r="B93" s="76" t="s">
        <v>303</v>
      </c>
      <c r="C93" s="88">
        <v>7881967.6699999999</v>
      </c>
      <c r="D93" s="90" t="s">
        <v>231</v>
      </c>
      <c r="E93" s="90" t="s">
        <v>231</v>
      </c>
    </row>
    <row r="95" spans="1:5" hidden="1">
      <c r="A95" s="113" t="s">
        <v>304</v>
      </c>
    </row>
    <row r="96" spans="1:5" ht="24" hidden="1" customHeight="1">
      <c r="A96" s="114" t="s">
        <v>305</v>
      </c>
      <c r="B96" s="115"/>
      <c r="C96" s="116"/>
      <c r="D96" s="86" t="s">
        <v>306</v>
      </c>
      <c r="E96" s="86" t="s">
        <v>307</v>
      </c>
    </row>
    <row r="97" spans="1:5" ht="12" hidden="1" customHeight="1">
      <c r="A97" s="114" t="s">
        <v>17</v>
      </c>
      <c r="B97" s="115"/>
      <c r="C97" s="116"/>
      <c r="D97" s="86" t="s">
        <v>18</v>
      </c>
      <c r="E97" s="86" t="s">
        <v>19</v>
      </c>
    </row>
    <row r="98" spans="1:5" ht="12" hidden="1" customHeight="1">
      <c r="A98" s="117" t="s">
        <v>308</v>
      </c>
      <c r="B98" s="54"/>
      <c r="C98" s="55"/>
      <c r="D98" s="118"/>
      <c r="E98" s="119">
        <v>42106</v>
      </c>
    </row>
    <row r="99" spans="1:5" ht="12" hidden="1" customHeight="1">
      <c r="A99" s="117" t="s">
        <v>309</v>
      </c>
      <c r="B99" s="54"/>
      <c r="C99" s="55"/>
      <c r="D99" s="118"/>
      <c r="E99" s="119">
        <v>46771</v>
      </c>
    </row>
    <row r="100" spans="1:5" ht="12" hidden="1" customHeight="1">
      <c r="A100" s="117" t="s">
        <v>310</v>
      </c>
      <c r="B100" s="54"/>
      <c r="C100" s="55"/>
      <c r="D100" s="118"/>
      <c r="E100" s="119">
        <v>41761</v>
      </c>
    </row>
    <row r="101" spans="1:5" ht="12" hidden="1" customHeight="1">
      <c r="A101" s="117" t="s">
        <v>311</v>
      </c>
      <c r="B101" s="54"/>
      <c r="C101" s="55"/>
      <c r="D101" s="118"/>
      <c r="E101" s="119">
        <v>41814</v>
      </c>
    </row>
    <row r="102" spans="1:5" ht="12" hidden="1" customHeight="1">
      <c r="A102" s="117" t="s">
        <v>312</v>
      </c>
      <c r="B102" s="54"/>
      <c r="C102" s="55"/>
      <c r="D102" s="118"/>
      <c r="E102" s="119">
        <v>42239</v>
      </c>
    </row>
    <row r="105" spans="1:5" ht="12">
      <c r="A105" s="98" t="s">
        <v>146</v>
      </c>
      <c r="B105" s="99"/>
      <c r="C105" s="100"/>
      <c r="D105" s="101" t="s">
        <v>127</v>
      </c>
    </row>
    <row r="106" spans="1:5" ht="12">
      <c r="A106" s="98"/>
      <c r="B106" s="98"/>
      <c r="C106" s="102"/>
      <c r="D106" s="101"/>
    </row>
    <row r="107" spans="1:5" ht="12">
      <c r="A107" s="98"/>
      <c r="B107" s="98"/>
      <c r="C107" s="102"/>
      <c r="D107" s="101"/>
    </row>
    <row r="108" spans="1:5" ht="12">
      <c r="A108" s="98" t="s">
        <v>128</v>
      </c>
      <c r="B108" s="99"/>
      <c r="C108" s="100"/>
      <c r="D108" s="101" t="s">
        <v>129</v>
      </c>
    </row>
    <row r="109" spans="1:5" ht="12">
      <c r="A109" s="98"/>
      <c r="B109" s="98"/>
      <c r="C109" s="102"/>
      <c r="D109" s="98"/>
    </row>
    <row r="110" spans="1:5" ht="12">
      <c r="A110" s="98"/>
      <c r="B110" s="98"/>
      <c r="C110" s="102"/>
      <c r="D110" s="98"/>
    </row>
    <row r="111" spans="1:5" ht="36">
      <c r="A111" s="103" t="s">
        <v>130</v>
      </c>
      <c r="B111" s="104"/>
      <c r="C111" s="100"/>
      <c r="D111" s="101" t="s">
        <v>131</v>
      </c>
    </row>
  </sheetData>
  <mergeCells count="12">
    <mergeCell ref="A97:C97"/>
    <mergeCell ref="A98:C98"/>
    <mergeCell ref="A99:C99"/>
    <mergeCell ref="A100:C100"/>
    <mergeCell ref="A101:C101"/>
    <mergeCell ref="A102:C102"/>
    <mergeCell ref="A3:E3"/>
    <mergeCell ref="A5:E5"/>
    <mergeCell ref="A7:E7"/>
    <mergeCell ref="A9:E9"/>
    <mergeCell ref="A11:E11"/>
    <mergeCell ref="A96:C9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selection activeCell="A36" sqref="A36"/>
    </sheetView>
  </sheetViews>
  <sheetFormatPr defaultColWidth="10.33203125" defaultRowHeight="11.25"/>
  <cols>
    <col min="1" max="1" width="76.6640625" customWidth="1"/>
    <col min="2" max="2" width="11.33203125" customWidth="1"/>
    <col min="3" max="3" width="18" customWidth="1"/>
    <col min="4" max="4" width="19.6640625" customWidth="1"/>
    <col min="257" max="257" width="76.6640625" customWidth="1"/>
    <col min="258" max="258" width="11.33203125" customWidth="1"/>
    <col min="259" max="259" width="18" customWidth="1"/>
    <col min="260" max="260" width="19.6640625" customWidth="1"/>
    <col min="513" max="513" width="76.6640625" customWidth="1"/>
    <col min="514" max="514" width="11.33203125" customWidth="1"/>
    <col min="515" max="515" width="18" customWidth="1"/>
    <col min="516" max="516" width="19.6640625" customWidth="1"/>
    <col min="769" max="769" width="76.6640625" customWidth="1"/>
    <col min="770" max="770" width="11.33203125" customWidth="1"/>
    <col min="771" max="771" width="18" customWidth="1"/>
    <col min="772" max="772" width="19.6640625" customWidth="1"/>
    <col min="1025" max="1025" width="76.6640625" customWidth="1"/>
    <col min="1026" max="1026" width="11.33203125" customWidth="1"/>
    <col min="1027" max="1027" width="18" customWidth="1"/>
    <col min="1028" max="1028" width="19.6640625" customWidth="1"/>
    <col min="1281" max="1281" width="76.6640625" customWidth="1"/>
    <col min="1282" max="1282" width="11.33203125" customWidth="1"/>
    <col min="1283" max="1283" width="18" customWidth="1"/>
    <col min="1284" max="1284" width="19.6640625" customWidth="1"/>
    <col min="1537" max="1537" width="76.6640625" customWidth="1"/>
    <col min="1538" max="1538" width="11.33203125" customWidth="1"/>
    <col min="1539" max="1539" width="18" customWidth="1"/>
    <col min="1540" max="1540" width="19.6640625" customWidth="1"/>
    <col min="1793" max="1793" width="76.6640625" customWidth="1"/>
    <col min="1794" max="1794" width="11.33203125" customWidth="1"/>
    <col min="1795" max="1795" width="18" customWidth="1"/>
    <col min="1796" max="1796" width="19.6640625" customWidth="1"/>
    <col min="2049" max="2049" width="76.6640625" customWidth="1"/>
    <col min="2050" max="2050" width="11.33203125" customWidth="1"/>
    <col min="2051" max="2051" width="18" customWidth="1"/>
    <col min="2052" max="2052" width="19.6640625" customWidth="1"/>
    <col min="2305" max="2305" width="76.6640625" customWidth="1"/>
    <col min="2306" max="2306" width="11.33203125" customWidth="1"/>
    <col min="2307" max="2307" width="18" customWidth="1"/>
    <col min="2308" max="2308" width="19.6640625" customWidth="1"/>
    <col min="2561" max="2561" width="76.6640625" customWidth="1"/>
    <col min="2562" max="2562" width="11.33203125" customWidth="1"/>
    <col min="2563" max="2563" width="18" customWidth="1"/>
    <col min="2564" max="2564" width="19.6640625" customWidth="1"/>
    <col min="2817" max="2817" width="76.6640625" customWidth="1"/>
    <col min="2818" max="2818" width="11.33203125" customWidth="1"/>
    <col min="2819" max="2819" width="18" customWidth="1"/>
    <col min="2820" max="2820" width="19.6640625" customWidth="1"/>
    <col min="3073" max="3073" width="76.6640625" customWidth="1"/>
    <col min="3074" max="3074" width="11.33203125" customWidth="1"/>
    <col min="3075" max="3075" width="18" customWidth="1"/>
    <col min="3076" max="3076" width="19.6640625" customWidth="1"/>
    <col min="3329" max="3329" width="76.6640625" customWidth="1"/>
    <col min="3330" max="3330" width="11.33203125" customWidth="1"/>
    <col min="3331" max="3331" width="18" customWidth="1"/>
    <col min="3332" max="3332" width="19.6640625" customWidth="1"/>
    <col min="3585" max="3585" width="76.6640625" customWidth="1"/>
    <col min="3586" max="3586" width="11.33203125" customWidth="1"/>
    <col min="3587" max="3587" width="18" customWidth="1"/>
    <col min="3588" max="3588" width="19.6640625" customWidth="1"/>
    <col min="3841" max="3841" width="76.6640625" customWidth="1"/>
    <col min="3842" max="3842" width="11.33203125" customWidth="1"/>
    <col min="3843" max="3843" width="18" customWidth="1"/>
    <col min="3844" max="3844" width="19.6640625" customWidth="1"/>
    <col min="4097" max="4097" width="76.6640625" customWidth="1"/>
    <col min="4098" max="4098" width="11.33203125" customWidth="1"/>
    <col min="4099" max="4099" width="18" customWidth="1"/>
    <col min="4100" max="4100" width="19.6640625" customWidth="1"/>
    <col min="4353" max="4353" width="76.6640625" customWidth="1"/>
    <col min="4354" max="4354" width="11.33203125" customWidth="1"/>
    <col min="4355" max="4355" width="18" customWidth="1"/>
    <col min="4356" max="4356" width="19.6640625" customWidth="1"/>
    <col min="4609" max="4609" width="76.6640625" customWidth="1"/>
    <col min="4610" max="4610" width="11.33203125" customWidth="1"/>
    <col min="4611" max="4611" width="18" customWidth="1"/>
    <col min="4612" max="4612" width="19.6640625" customWidth="1"/>
    <col min="4865" max="4865" width="76.6640625" customWidth="1"/>
    <col min="4866" max="4866" width="11.33203125" customWidth="1"/>
    <col min="4867" max="4867" width="18" customWidth="1"/>
    <col min="4868" max="4868" width="19.6640625" customWidth="1"/>
    <col min="5121" max="5121" width="76.6640625" customWidth="1"/>
    <col min="5122" max="5122" width="11.33203125" customWidth="1"/>
    <col min="5123" max="5123" width="18" customWidth="1"/>
    <col min="5124" max="5124" width="19.6640625" customWidth="1"/>
    <col min="5377" max="5377" width="76.6640625" customWidth="1"/>
    <col min="5378" max="5378" width="11.33203125" customWidth="1"/>
    <col min="5379" max="5379" width="18" customWidth="1"/>
    <col min="5380" max="5380" width="19.6640625" customWidth="1"/>
    <col min="5633" max="5633" width="76.6640625" customWidth="1"/>
    <col min="5634" max="5634" width="11.33203125" customWidth="1"/>
    <col min="5635" max="5635" width="18" customWidth="1"/>
    <col min="5636" max="5636" width="19.6640625" customWidth="1"/>
    <col min="5889" max="5889" width="76.6640625" customWidth="1"/>
    <col min="5890" max="5890" width="11.33203125" customWidth="1"/>
    <col min="5891" max="5891" width="18" customWidth="1"/>
    <col min="5892" max="5892" width="19.6640625" customWidth="1"/>
    <col min="6145" max="6145" width="76.6640625" customWidth="1"/>
    <col min="6146" max="6146" width="11.33203125" customWidth="1"/>
    <col min="6147" max="6147" width="18" customWidth="1"/>
    <col min="6148" max="6148" width="19.6640625" customWidth="1"/>
    <col min="6401" max="6401" width="76.6640625" customWidth="1"/>
    <col min="6402" max="6402" width="11.33203125" customWidth="1"/>
    <col min="6403" max="6403" width="18" customWidth="1"/>
    <col min="6404" max="6404" width="19.6640625" customWidth="1"/>
    <col min="6657" max="6657" width="76.6640625" customWidth="1"/>
    <col min="6658" max="6658" width="11.33203125" customWidth="1"/>
    <col min="6659" max="6659" width="18" customWidth="1"/>
    <col min="6660" max="6660" width="19.6640625" customWidth="1"/>
    <col min="6913" max="6913" width="76.6640625" customWidth="1"/>
    <col min="6914" max="6914" width="11.33203125" customWidth="1"/>
    <col min="6915" max="6915" width="18" customWidth="1"/>
    <col min="6916" max="6916" width="19.6640625" customWidth="1"/>
    <col min="7169" max="7169" width="76.6640625" customWidth="1"/>
    <col min="7170" max="7170" width="11.33203125" customWidth="1"/>
    <col min="7171" max="7171" width="18" customWidth="1"/>
    <col min="7172" max="7172" width="19.6640625" customWidth="1"/>
    <col min="7425" max="7425" width="76.6640625" customWidth="1"/>
    <col min="7426" max="7426" width="11.33203125" customWidth="1"/>
    <col min="7427" max="7427" width="18" customWidth="1"/>
    <col min="7428" max="7428" width="19.6640625" customWidth="1"/>
    <col min="7681" max="7681" width="76.6640625" customWidth="1"/>
    <col min="7682" max="7682" width="11.33203125" customWidth="1"/>
    <col min="7683" max="7683" width="18" customWidth="1"/>
    <col min="7684" max="7684" width="19.6640625" customWidth="1"/>
    <col min="7937" max="7937" width="76.6640625" customWidth="1"/>
    <col min="7938" max="7938" width="11.33203125" customWidth="1"/>
    <col min="7939" max="7939" width="18" customWidth="1"/>
    <col min="7940" max="7940" width="19.6640625" customWidth="1"/>
    <col min="8193" max="8193" width="76.6640625" customWidth="1"/>
    <col min="8194" max="8194" width="11.33203125" customWidth="1"/>
    <col min="8195" max="8195" width="18" customWidth="1"/>
    <col min="8196" max="8196" width="19.6640625" customWidth="1"/>
    <col min="8449" max="8449" width="76.6640625" customWidth="1"/>
    <col min="8450" max="8450" width="11.33203125" customWidth="1"/>
    <col min="8451" max="8451" width="18" customWidth="1"/>
    <col min="8452" max="8452" width="19.6640625" customWidth="1"/>
    <col min="8705" max="8705" width="76.6640625" customWidth="1"/>
    <col min="8706" max="8706" width="11.33203125" customWidth="1"/>
    <col min="8707" max="8707" width="18" customWidth="1"/>
    <col min="8708" max="8708" width="19.6640625" customWidth="1"/>
    <col min="8961" max="8961" width="76.6640625" customWidth="1"/>
    <col min="8962" max="8962" width="11.33203125" customWidth="1"/>
    <col min="8963" max="8963" width="18" customWidth="1"/>
    <col min="8964" max="8964" width="19.6640625" customWidth="1"/>
    <col min="9217" max="9217" width="76.6640625" customWidth="1"/>
    <col min="9218" max="9218" width="11.33203125" customWidth="1"/>
    <col min="9219" max="9219" width="18" customWidth="1"/>
    <col min="9220" max="9220" width="19.6640625" customWidth="1"/>
    <col min="9473" max="9473" width="76.6640625" customWidth="1"/>
    <col min="9474" max="9474" width="11.33203125" customWidth="1"/>
    <col min="9475" max="9475" width="18" customWidth="1"/>
    <col min="9476" max="9476" width="19.6640625" customWidth="1"/>
    <col min="9729" max="9729" width="76.6640625" customWidth="1"/>
    <col min="9730" max="9730" width="11.33203125" customWidth="1"/>
    <col min="9731" max="9731" width="18" customWidth="1"/>
    <col min="9732" max="9732" width="19.6640625" customWidth="1"/>
    <col min="9985" max="9985" width="76.6640625" customWidth="1"/>
    <col min="9986" max="9986" width="11.33203125" customWidth="1"/>
    <col min="9987" max="9987" width="18" customWidth="1"/>
    <col min="9988" max="9988" width="19.6640625" customWidth="1"/>
    <col min="10241" max="10241" width="76.6640625" customWidth="1"/>
    <col min="10242" max="10242" width="11.33203125" customWidth="1"/>
    <col min="10243" max="10243" width="18" customWidth="1"/>
    <col min="10244" max="10244" width="19.6640625" customWidth="1"/>
    <col min="10497" max="10497" width="76.6640625" customWidth="1"/>
    <col min="10498" max="10498" width="11.33203125" customWidth="1"/>
    <col min="10499" max="10499" width="18" customWidth="1"/>
    <col min="10500" max="10500" width="19.6640625" customWidth="1"/>
    <col min="10753" max="10753" width="76.6640625" customWidth="1"/>
    <col min="10754" max="10754" width="11.33203125" customWidth="1"/>
    <col min="10755" max="10755" width="18" customWidth="1"/>
    <col min="10756" max="10756" width="19.6640625" customWidth="1"/>
    <col min="11009" max="11009" width="76.6640625" customWidth="1"/>
    <col min="11010" max="11010" width="11.33203125" customWidth="1"/>
    <col min="11011" max="11011" width="18" customWidth="1"/>
    <col min="11012" max="11012" width="19.6640625" customWidth="1"/>
    <col min="11265" max="11265" width="76.6640625" customWidth="1"/>
    <col min="11266" max="11266" width="11.33203125" customWidth="1"/>
    <col min="11267" max="11267" width="18" customWidth="1"/>
    <col min="11268" max="11268" width="19.6640625" customWidth="1"/>
    <col min="11521" max="11521" width="76.6640625" customWidth="1"/>
    <col min="11522" max="11522" width="11.33203125" customWidth="1"/>
    <col min="11523" max="11523" width="18" customWidth="1"/>
    <col min="11524" max="11524" width="19.6640625" customWidth="1"/>
    <col min="11777" max="11777" width="76.6640625" customWidth="1"/>
    <col min="11778" max="11778" width="11.33203125" customWidth="1"/>
    <col min="11779" max="11779" width="18" customWidth="1"/>
    <col min="11780" max="11780" width="19.6640625" customWidth="1"/>
    <col min="12033" max="12033" width="76.6640625" customWidth="1"/>
    <col min="12034" max="12034" width="11.33203125" customWidth="1"/>
    <col min="12035" max="12035" width="18" customWidth="1"/>
    <col min="12036" max="12036" width="19.6640625" customWidth="1"/>
    <col min="12289" max="12289" width="76.6640625" customWidth="1"/>
    <col min="12290" max="12290" width="11.33203125" customWidth="1"/>
    <col min="12291" max="12291" width="18" customWidth="1"/>
    <col min="12292" max="12292" width="19.6640625" customWidth="1"/>
    <col min="12545" max="12545" width="76.6640625" customWidth="1"/>
    <col min="12546" max="12546" width="11.33203125" customWidth="1"/>
    <col min="12547" max="12547" width="18" customWidth="1"/>
    <col min="12548" max="12548" width="19.6640625" customWidth="1"/>
    <col min="12801" max="12801" width="76.6640625" customWidth="1"/>
    <col min="12802" max="12802" width="11.33203125" customWidth="1"/>
    <col min="12803" max="12803" width="18" customWidth="1"/>
    <col min="12804" max="12804" width="19.6640625" customWidth="1"/>
    <col min="13057" max="13057" width="76.6640625" customWidth="1"/>
    <col min="13058" max="13058" width="11.33203125" customWidth="1"/>
    <col min="13059" max="13059" width="18" customWidth="1"/>
    <col min="13060" max="13060" width="19.6640625" customWidth="1"/>
    <col min="13313" max="13313" width="76.6640625" customWidth="1"/>
    <col min="13314" max="13314" width="11.33203125" customWidth="1"/>
    <col min="13315" max="13315" width="18" customWidth="1"/>
    <col min="13316" max="13316" width="19.6640625" customWidth="1"/>
    <col min="13569" max="13569" width="76.6640625" customWidth="1"/>
    <col min="13570" max="13570" width="11.33203125" customWidth="1"/>
    <col min="13571" max="13571" width="18" customWidth="1"/>
    <col min="13572" max="13572" width="19.6640625" customWidth="1"/>
    <col min="13825" max="13825" width="76.6640625" customWidth="1"/>
    <col min="13826" max="13826" width="11.33203125" customWidth="1"/>
    <col min="13827" max="13827" width="18" customWidth="1"/>
    <col min="13828" max="13828" width="19.6640625" customWidth="1"/>
    <col min="14081" max="14081" width="76.6640625" customWidth="1"/>
    <col min="14082" max="14082" width="11.33203125" customWidth="1"/>
    <col min="14083" max="14083" width="18" customWidth="1"/>
    <col min="14084" max="14084" width="19.6640625" customWidth="1"/>
    <col min="14337" max="14337" width="76.6640625" customWidth="1"/>
    <col min="14338" max="14338" width="11.33203125" customWidth="1"/>
    <col min="14339" max="14339" width="18" customWidth="1"/>
    <col min="14340" max="14340" width="19.6640625" customWidth="1"/>
    <col min="14593" max="14593" width="76.6640625" customWidth="1"/>
    <col min="14594" max="14594" width="11.33203125" customWidth="1"/>
    <col min="14595" max="14595" width="18" customWidth="1"/>
    <col min="14596" max="14596" width="19.6640625" customWidth="1"/>
    <col min="14849" max="14849" width="76.6640625" customWidth="1"/>
    <col min="14850" max="14850" width="11.33203125" customWidth="1"/>
    <col min="14851" max="14851" width="18" customWidth="1"/>
    <col min="14852" max="14852" width="19.6640625" customWidth="1"/>
    <col min="15105" max="15105" width="76.6640625" customWidth="1"/>
    <col min="15106" max="15106" width="11.33203125" customWidth="1"/>
    <col min="15107" max="15107" width="18" customWidth="1"/>
    <col min="15108" max="15108" width="19.6640625" customWidth="1"/>
    <col min="15361" max="15361" width="76.6640625" customWidth="1"/>
    <col min="15362" max="15362" width="11.33203125" customWidth="1"/>
    <col min="15363" max="15363" width="18" customWidth="1"/>
    <col min="15364" max="15364" width="19.6640625" customWidth="1"/>
    <col min="15617" max="15617" width="76.6640625" customWidth="1"/>
    <col min="15618" max="15618" width="11.33203125" customWidth="1"/>
    <col min="15619" max="15619" width="18" customWidth="1"/>
    <col min="15620" max="15620" width="19.6640625" customWidth="1"/>
    <col min="15873" max="15873" width="76.6640625" customWidth="1"/>
    <col min="15874" max="15874" width="11.33203125" customWidth="1"/>
    <col min="15875" max="15875" width="18" customWidth="1"/>
    <col min="15876" max="15876" width="19.6640625" customWidth="1"/>
    <col min="16129" max="16129" width="76.6640625" customWidth="1"/>
    <col min="16130" max="16130" width="11.33203125" customWidth="1"/>
    <col min="16131" max="16131" width="18" customWidth="1"/>
    <col min="16132" max="16132" width="19.6640625" customWidth="1"/>
  </cols>
  <sheetData>
    <row r="1" spans="1:4" ht="47.25">
      <c r="A1" s="2" t="s">
        <v>313</v>
      </c>
      <c r="B1" s="2"/>
      <c r="C1" s="2"/>
      <c r="D1" s="2"/>
    </row>
    <row r="2" spans="1:4" ht="12.75">
      <c r="A2" s="3" t="s">
        <v>1</v>
      </c>
      <c r="B2" s="3"/>
      <c r="C2" s="3"/>
      <c r="D2" s="3"/>
    </row>
    <row r="3" spans="1:4" ht="12.75" customHeight="1">
      <c r="A3" s="69" t="s">
        <v>2</v>
      </c>
      <c r="B3" s="69"/>
      <c r="C3" s="69"/>
      <c r="D3" s="69"/>
    </row>
    <row r="4" spans="1:4" ht="14.25" customHeight="1">
      <c r="A4" s="5" t="s">
        <v>3</v>
      </c>
      <c r="B4" s="5"/>
      <c r="C4" s="5"/>
      <c r="D4" s="5"/>
    </row>
    <row r="5" spans="1:4" ht="15.75" customHeight="1">
      <c r="A5" s="69" t="s">
        <v>4</v>
      </c>
      <c r="B5" s="69"/>
      <c r="C5" s="69"/>
      <c r="D5" s="69"/>
    </row>
    <row r="6" spans="1:4" ht="15" customHeight="1">
      <c r="A6" s="3" t="s">
        <v>5</v>
      </c>
      <c r="B6" s="3"/>
      <c r="C6" s="3"/>
      <c r="D6" s="3"/>
    </row>
    <row r="7" spans="1:4" ht="12" customHeight="1">
      <c r="A7" s="69" t="s">
        <v>6</v>
      </c>
      <c r="B7" s="69"/>
      <c r="C7" s="69"/>
      <c r="D7" s="69"/>
    </row>
    <row r="8" spans="1:4" ht="25.5" customHeight="1">
      <c r="A8" s="6" t="s">
        <v>7</v>
      </c>
      <c r="B8" s="6"/>
      <c r="C8" s="6"/>
      <c r="D8" s="6"/>
    </row>
    <row r="9" spans="1:4" ht="12" customHeight="1">
      <c r="A9" s="69" t="s">
        <v>8</v>
      </c>
      <c r="B9" s="69"/>
      <c r="C9" s="69"/>
      <c r="D9" s="69"/>
    </row>
    <row r="10" spans="1:4" ht="13.5" customHeight="1">
      <c r="A10" s="7" t="s">
        <v>9</v>
      </c>
      <c r="B10" s="7"/>
      <c r="C10" s="7"/>
      <c r="D10" s="7"/>
    </row>
    <row r="11" spans="1:4" ht="12" customHeight="1">
      <c r="A11" s="69" t="s">
        <v>10</v>
      </c>
      <c r="B11" s="69"/>
      <c r="C11" s="69"/>
      <c r="D11" s="69"/>
    </row>
    <row r="12" spans="1:4" ht="12.75" customHeight="1">
      <c r="A12" s="70"/>
      <c r="B12" s="71"/>
      <c r="C12" s="8"/>
      <c r="D12" s="8" t="s">
        <v>148</v>
      </c>
    </row>
    <row r="13" spans="1:4" ht="48">
      <c r="A13" s="120" t="s">
        <v>226</v>
      </c>
      <c r="B13" s="120" t="s">
        <v>136</v>
      </c>
      <c r="C13" s="120" t="s">
        <v>314</v>
      </c>
      <c r="D13" s="120" t="s">
        <v>315</v>
      </c>
    </row>
    <row r="14" spans="1:4" ht="12">
      <c r="A14" s="121" t="s">
        <v>316</v>
      </c>
      <c r="B14" s="76" t="s">
        <v>23</v>
      </c>
      <c r="C14" s="88">
        <v>253620.3</v>
      </c>
      <c r="D14" s="88">
        <v>44530.85</v>
      </c>
    </row>
    <row r="15" spans="1:4" ht="12">
      <c r="A15" s="121" t="s">
        <v>317</v>
      </c>
      <c r="B15" s="76" t="s">
        <v>30</v>
      </c>
      <c r="C15" s="88">
        <v>253581.16</v>
      </c>
      <c r="D15" s="88">
        <v>44558.53</v>
      </c>
    </row>
    <row r="16" spans="1:4" ht="12">
      <c r="A16" s="121" t="s">
        <v>318</v>
      </c>
      <c r="B16" s="76" t="s">
        <v>34</v>
      </c>
      <c r="C16" s="87">
        <v>39.130000000000003</v>
      </c>
      <c r="D16" s="87">
        <v>-27.68</v>
      </c>
    </row>
    <row r="17" spans="1:4" ht="24">
      <c r="A17" s="121" t="s">
        <v>319</v>
      </c>
      <c r="B17" s="76" t="s">
        <v>36</v>
      </c>
      <c r="C17" s="96"/>
      <c r="D17" s="96"/>
    </row>
    <row r="18" spans="1:4" ht="24">
      <c r="A18" s="121" t="s">
        <v>320</v>
      </c>
      <c r="B18" s="76" t="s">
        <v>38</v>
      </c>
      <c r="C18" s="96"/>
      <c r="D18" s="96"/>
    </row>
    <row r="19" spans="1:4" ht="24">
      <c r="A19" s="121" t="s">
        <v>321</v>
      </c>
      <c r="B19" s="76" t="s">
        <v>40</v>
      </c>
      <c r="C19" s="96"/>
      <c r="D19" s="96"/>
    </row>
    <row r="20" spans="1:4" ht="12">
      <c r="A20" s="121" t="s">
        <v>322</v>
      </c>
      <c r="B20" s="76" t="s">
        <v>42</v>
      </c>
      <c r="C20" s="96"/>
      <c r="D20" s="96"/>
    </row>
    <row r="21" spans="1:4" ht="12">
      <c r="A21" s="121" t="s">
        <v>323</v>
      </c>
      <c r="B21" s="76" t="s">
        <v>44</v>
      </c>
      <c r="C21" s="96"/>
      <c r="D21" s="96"/>
    </row>
    <row r="22" spans="1:4" ht="12">
      <c r="A22" s="121" t="s">
        <v>324</v>
      </c>
      <c r="B22" s="76" t="s">
        <v>46</v>
      </c>
      <c r="C22" s="96"/>
      <c r="D22" s="96"/>
    </row>
    <row r="23" spans="1:4" ht="12">
      <c r="A23" s="121" t="s">
        <v>325</v>
      </c>
      <c r="B23" s="76" t="s">
        <v>52</v>
      </c>
      <c r="C23" s="88">
        <v>6937.35</v>
      </c>
      <c r="D23" s="88">
        <v>1833.82</v>
      </c>
    </row>
    <row r="24" spans="1:4" ht="12">
      <c r="A24" s="121" t="s">
        <v>326</v>
      </c>
      <c r="B24" s="76"/>
      <c r="C24" s="87">
        <v>873.67</v>
      </c>
      <c r="D24" s="87">
        <v>999.09</v>
      </c>
    </row>
    <row r="25" spans="1:4" ht="12">
      <c r="A25" s="121" t="s">
        <v>327</v>
      </c>
      <c r="B25" s="76"/>
      <c r="C25" s="88">
        <v>6063.68</v>
      </c>
      <c r="D25" s="87">
        <v>834.73</v>
      </c>
    </row>
    <row r="26" spans="1:4" ht="12">
      <c r="A26" s="121" t="s">
        <v>328</v>
      </c>
      <c r="B26" s="76" t="s">
        <v>54</v>
      </c>
      <c r="C26" s="96"/>
      <c r="D26" s="96"/>
    </row>
    <row r="27" spans="1:4" ht="12">
      <c r="A27" s="121" t="s">
        <v>329</v>
      </c>
      <c r="B27" s="76" t="s">
        <v>64</v>
      </c>
      <c r="C27" s="96"/>
      <c r="D27" s="96"/>
    </row>
    <row r="28" spans="1:4" ht="12">
      <c r="A28" s="121" t="s">
        <v>330</v>
      </c>
      <c r="B28" s="76" t="s">
        <v>66</v>
      </c>
      <c r="C28" s="96"/>
      <c r="D28" s="96"/>
    </row>
    <row r="29" spans="1:4" ht="24">
      <c r="A29" s="122" t="s">
        <v>331</v>
      </c>
      <c r="B29" s="123" t="s">
        <v>68</v>
      </c>
      <c r="C29" s="124">
        <v>242.65</v>
      </c>
      <c r="D29" s="124">
        <v>59.17</v>
      </c>
    </row>
    <row r="30" spans="1:4" ht="12">
      <c r="A30" s="122" t="s">
        <v>24</v>
      </c>
      <c r="B30" s="123"/>
      <c r="C30" s="125"/>
      <c r="D30" s="125"/>
    </row>
    <row r="31" spans="1:4" ht="12">
      <c r="A31" s="126" t="s">
        <v>332</v>
      </c>
      <c r="B31" s="127" t="s">
        <v>333</v>
      </c>
      <c r="C31" s="128"/>
      <c r="D31" s="128"/>
    </row>
    <row r="32" spans="1:4" ht="12">
      <c r="A32" s="126" t="s">
        <v>334</v>
      </c>
      <c r="B32" s="127" t="s">
        <v>335</v>
      </c>
      <c r="C32" s="129">
        <v>242.65</v>
      </c>
      <c r="D32" s="129">
        <v>59.17</v>
      </c>
    </row>
    <row r="33" spans="1:4" ht="12">
      <c r="A33" s="121" t="s">
        <v>336</v>
      </c>
      <c r="B33" s="130" t="s">
        <v>337</v>
      </c>
      <c r="C33" s="128"/>
      <c r="D33" s="128"/>
    </row>
    <row r="34" spans="1:4" ht="24">
      <c r="A34" s="122" t="s">
        <v>338</v>
      </c>
      <c r="B34" s="123" t="s">
        <v>71</v>
      </c>
      <c r="C34" s="129">
        <v>224.81</v>
      </c>
      <c r="D34" s="129">
        <v>261.87</v>
      </c>
    </row>
    <row r="35" spans="1:4" ht="12">
      <c r="A35" s="122" t="s">
        <v>24</v>
      </c>
      <c r="B35" s="123"/>
      <c r="C35" s="125"/>
      <c r="D35" s="125"/>
    </row>
    <row r="36" spans="1:4" ht="12">
      <c r="A36" s="126" t="s">
        <v>332</v>
      </c>
      <c r="B36" s="127" t="s">
        <v>339</v>
      </c>
      <c r="C36" s="128"/>
      <c r="D36" s="128"/>
    </row>
    <row r="37" spans="1:4" ht="12">
      <c r="A37" s="126" t="s">
        <v>334</v>
      </c>
      <c r="B37" s="127" t="s">
        <v>340</v>
      </c>
      <c r="C37" s="129">
        <v>224.81</v>
      </c>
      <c r="D37" s="129">
        <v>261.87</v>
      </c>
    </row>
    <row r="38" spans="1:4" ht="12">
      <c r="A38" s="126" t="s">
        <v>341</v>
      </c>
      <c r="B38" s="127" t="s">
        <v>342</v>
      </c>
      <c r="C38" s="128"/>
      <c r="D38" s="128"/>
    </row>
    <row r="39" spans="1:4" ht="12">
      <c r="A39" s="126" t="s">
        <v>343</v>
      </c>
      <c r="B39" s="127" t="s">
        <v>344</v>
      </c>
      <c r="C39" s="131"/>
      <c r="D39" s="131"/>
    </row>
    <row r="40" spans="1:4" ht="26.25" customHeight="1">
      <c r="A40" s="121" t="s">
        <v>345</v>
      </c>
      <c r="B40" s="76" t="s">
        <v>73</v>
      </c>
      <c r="C40" s="132">
        <v>270864.11</v>
      </c>
      <c r="D40" s="132">
        <v>230408.08</v>
      </c>
    </row>
    <row r="41" spans="1:4">
      <c r="A41" s="105" t="s">
        <v>346</v>
      </c>
      <c r="B41" s="92"/>
      <c r="C41" s="94"/>
      <c r="D41" s="94"/>
    </row>
    <row r="42" spans="1:4" ht="37.5" customHeight="1">
      <c r="A42" s="91" t="s">
        <v>214</v>
      </c>
      <c r="B42" s="92"/>
      <c r="C42" s="95">
        <v>270864.11</v>
      </c>
      <c r="D42" s="95">
        <v>230408.08</v>
      </c>
    </row>
    <row r="43" spans="1:4" ht="24" customHeight="1">
      <c r="A43" s="122" t="s">
        <v>347</v>
      </c>
      <c r="B43" s="76" t="s">
        <v>77</v>
      </c>
      <c r="C43" s="88">
        <v>101232.85</v>
      </c>
      <c r="D43" s="88">
        <v>21458.35</v>
      </c>
    </row>
    <row r="44" spans="1:4" ht="12">
      <c r="A44" s="121" t="s">
        <v>348</v>
      </c>
      <c r="B44" s="133" t="s">
        <v>79</v>
      </c>
      <c r="C44" s="132">
        <v>16728.259999999998</v>
      </c>
      <c r="D44" s="132">
        <v>4171.59</v>
      </c>
    </row>
    <row r="45" spans="1:4" ht="12">
      <c r="A45" s="121" t="s">
        <v>349</v>
      </c>
      <c r="B45" s="76" t="s">
        <v>81</v>
      </c>
      <c r="C45" s="88">
        <v>6945</v>
      </c>
      <c r="D45" s="96"/>
    </row>
    <row r="46" spans="1:4" ht="12">
      <c r="A46" s="121" t="s">
        <v>350</v>
      </c>
      <c r="B46" s="76" t="s">
        <v>85</v>
      </c>
      <c r="C46" s="88">
        <v>3430.06</v>
      </c>
      <c r="D46" s="96"/>
    </row>
    <row r="47" spans="1:4" ht="27.75" customHeight="1">
      <c r="A47" s="121" t="s">
        <v>351</v>
      </c>
      <c r="B47" s="76" t="s">
        <v>88</v>
      </c>
      <c r="C47" s="96"/>
      <c r="D47" s="88">
        <v>3125856.03</v>
      </c>
    </row>
    <row r="48" spans="1:4" ht="30.75" customHeight="1">
      <c r="A48" s="121" t="s">
        <v>352</v>
      </c>
      <c r="B48" s="76" t="s">
        <v>90</v>
      </c>
      <c r="C48" s="96"/>
      <c r="D48" s="96"/>
    </row>
    <row r="49" spans="1:4" ht="36.75" customHeight="1">
      <c r="A49" s="121" t="s">
        <v>353</v>
      </c>
      <c r="B49" s="76" t="s">
        <v>92</v>
      </c>
      <c r="C49" s="88">
        <v>180590.13</v>
      </c>
      <c r="D49" s="88">
        <v>3336932.95</v>
      </c>
    </row>
    <row r="52" spans="1:4">
      <c r="A52" s="83" t="s">
        <v>146</v>
      </c>
      <c r="B52" s="84"/>
      <c r="C52" s="84"/>
      <c r="D52" t="s">
        <v>127</v>
      </c>
    </row>
    <row r="53" spans="1:4">
      <c r="A53" s="83"/>
    </row>
    <row r="54" spans="1:4">
      <c r="A54" s="83" t="s">
        <v>128</v>
      </c>
      <c r="B54" s="84"/>
      <c r="C54" s="84"/>
      <c r="D54" t="s">
        <v>129</v>
      </c>
    </row>
    <row r="55" spans="1:4">
      <c r="A55" s="83"/>
    </row>
    <row r="56" spans="1:4" ht="22.5">
      <c r="A56" s="85" t="s">
        <v>130</v>
      </c>
      <c r="B56" s="84"/>
      <c r="C56" s="84"/>
      <c r="D56" t="s">
        <v>131</v>
      </c>
    </row>
  </sheetData>
  <mergeCells count="5">
    <mergeCell ref="A3:D3"/>
    <mergeCell ref="A5:D5"/>
    <mergeCell ref="A7:D7"/>
    <mergeCell ref="A9:D9"/>
    <mergeCell ref="A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Справка СЧА</vt:lpstr>
      <vt:lpstr>Отчет об изменении СЧА</vt:lpstr>
      <vt:lpstr>Баланс имущества</vt:lpstr>
      <vt:lpstr>Активы</vt:lpstr>
      <vt:lpstr>Отчет о приросте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Шевцова</cp:lastModifiedBy>
  <dcterms:created xsi:type="dcterms:W3CDTF">2014-01-09T09:01:13Z</dcterms:created>
  <dcterms:modified xsi:type="dcterms:W3CDTF">2014-01-31T10:34:27Z</dcterms:modified>
</cp:coreProperties>
</file>